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m-yamaki.FUKUSHIMA-NET\Desktop\"/>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E36" i="9"/>
  <c r="AM36" i="9"/>
  <c r="C36" i="9"/>
  <c r="CO35" i="9"/>
  <c r="BE35" i="9"/>
  <c r="AM35" i="9"/>
  <c r="C35" i="9"/>
  <c r="CO34" i="9"/>
  <c r="BW34" i="9"/>
  <c r="BW35" i="9" s="1"/>
  <c r="BW36"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alcChain>
</file>

<file path=xl/sharedStrings.xml><?xml version="1.0" encoding="utf-8"?>
<sst xmlns="http://schemas.openxmlformats.org/spreadsheetml/2006/main" count="1036" uniqueCount="550">
  <si>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</si>
  <si>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</si>
  <si>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</si>
  <si>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</si>
  <si>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</si>
  <si>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</si>
  <si>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</si>
  <si>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</si>
  <si>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</si>
  <si>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</si>
  <si>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</si>
  <si>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</si>
  <si>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</si>
  <si>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</si>
  <si>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</si>
  <si>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</si>
  <si>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</si>
  <si>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</si>
  <si>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</si>
  <si>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</si>
  <si>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</si>
  <si>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</si>
  <si>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</si>
  <si>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</si>
  <si>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</si>
  <si>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</si>
  <si>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</si>
  <si>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</si>
  <si>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</si>
  <si>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</si>
  <si>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</si>
  <si>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</si>
  <si>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</si>
  <si>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</si>
  <si>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</si>
  <si>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</si>
  <si>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</si>
  <si>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</si>
  <si>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</si>
  <si>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</si>
  <si>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</si>
  <si>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</si>
  <si>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</si>
  <si>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</si>
  <si>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</si>
  <si>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</si>
  <si>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</si>
  <si>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</si>
  <si>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</si>
  <si>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</si>
  <si>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</si>
  <si>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</si>
  <si>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</si>
  <si>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</si>
  <si>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</si>
  <si>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</si>
  <si>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</si>
  <si>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</si>
  <si>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</si>
  <si>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</si>
  <si>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</si>
  <si>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</si>
  <si>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</si>
  <si>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</si>
  <si>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</si>
  <si>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</si>
  <si>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</si>
  <si>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</si>
  <si>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</si>
  <si>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</si>
  <si>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</si>
  <si>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</si>
  <si>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</si>
  <si>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</si>
  <si>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</si>
  <si>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</si>
  <si>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</si>
  <si>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</si>
  <si>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</si>
  <si>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</si>
  <si>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</si>
  <si>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</si>
  <si>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</si>
  <si>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福島町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</si>
  <si>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</si>
  <si>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</si>
  <si>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</si>
  <si>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</si>
  <si>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</si>
  <si>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</si>
  <si>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</si>
  <si>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</si>
  <si>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</si>
  <si>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</si>
  <si>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</si>
  <si>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</si>
  <si>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</si>
  <si>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</si>
  <si>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</si>
  <si>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</si>
  <si>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</si>
  <si>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</si>
  <si>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</si>
  <si>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</si>
  <si>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</si>
  <si>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</si>
  <si>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</si>
  <si>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</si>
  <si>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</si>
  <si>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</si>
  <si>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</si>
  <si>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</si>
  <si>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</si>
  <si>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</si>
  <si>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</si>
  <si>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</si>
  <si>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</si>
  <si>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</si>
  <si>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</si>
  <si>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</si>
  <si>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</si>
  <si>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</si>
  <si>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</si>
  <si>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</si>
  <si>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</si>
  <si>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</si>
  <si>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</si>
  <si>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</si>
  <si>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</si>
  <si>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</si>
  <si>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</si>
  <si>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</si>
  <si>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</si>
  <si>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</si>
  <si>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</si>
  <si>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-4.0</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</si>
  <si>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</si>
  <si>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</si>
  <si>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</si>
  <si>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</si>
  <si>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</si>
  <si>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</si>
  <si>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</si>
  <si>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</si>
  <si>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</si>
  <si>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</si>
  <si>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</si>
  <si>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</si>
  <si>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</si>
  <si>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</si>
  <si>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</si>
  <si>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</si>
  <si>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</si>
  <si>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</si>
  <si>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</si>
  <si>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</si>
  <si>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</si>
  <si>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</si>
  <si>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</si>
  <si>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</si>
  <si>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</si>
  <si>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</si>
  <si>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</si>
  <si>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</si>
  <si>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</si>
  <si>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</si>
  <si>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</si>
  <si>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</si>
  <si>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</si>
  <si>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</si>
  <si>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</si>
  <si>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</si>
  <si>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</si>
  <si>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</si>
  <si>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</si>
  <si>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</si>
  <si>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</si>
  <si>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</si>
  <si>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</si>
  <si>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</si>
  <si>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</si>
  <si>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</si>
  <si>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</si>
  <si>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</si>
  <si>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</si>
  <si>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</si>
  <si>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</si>
  <si>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</si>
  <si>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</si>
  <si>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</si>
  <si>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</si>
  <si>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</si>
  <si>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</si>
  <si>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</si>
  <si>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</si>
  <si>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</si>
  <si>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北海道福島町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</si>
  <si>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</si>
  <si>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</si>
  <si>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</si>
  <si>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</si>
  <si>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</si>
  <si>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</si>
  <si>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</si>
  <si>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</si>
  <si>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</si>
  <si>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</si>
  <si>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</si>
  <si>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</si>
  <si>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</si>
  <si>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</si>
  <si>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</si>
  <si>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</si>
  <si>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</si>
  <si>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</si>
  <si>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</si>
  <si>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</si>
  <si>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</si>
  <si>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</si>
  <si>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</si>
  <si>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</si>
  <si>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</si>
  <si>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</si>
  <si>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</si>
  <si>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</si>
  <si>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</si>
  <si>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</si>
  <si>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</si>
  <si>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</si>
  <si>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</si>
  <si>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</si>
  <si>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</si>
  <si>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</si>
  <si>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</si>
  <si>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</si>
  <si>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</si>
  <si>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</si>
  <si>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</si>
  <si>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</si>
  <si>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</si>
  <si>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</si>
  <si>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</si>
  <si>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</si>
  <si>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</si>
  <si>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</si>
  <si>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</si>
  <si>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</si>
  <si>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</si>
  <si>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</si>
  <si>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</si>
  <si>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</si>
  <si>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</si>
  <si>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</si>
  <si>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</si>
  <si>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</si>
  <si>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</si>
  <si>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</si>
  <si>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</si>
  <si>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</si>
  <si>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</si>
  <si>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</si>
  <si>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</si>
  <si>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</si>
  <si>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</si>
  <si>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</si>
  <si>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</si>
  <si>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</si>
  <si>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</si>
  <si>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</si>
  <si>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</si>
  <si>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</si>
  <si>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</si>
  <si>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</si>
  <si>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</si>
  <si>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</si>
  <si>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</si>
  <si>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</si>
  <si>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</si>
  <si>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</si>
  <si>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</si>
  <si>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</si>
  <si>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</si>
  <si>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</si>
  <si>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</si>
  <si>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</si>
  <si>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</si>
  <si>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</si>
  <si>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</si>
  <si>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</si>
  <si>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</si>
  <si>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</si>
  <si>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</si>
  <si>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</si>
  <si>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</si>
  <si>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</si>
  <si>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</si>
  <si>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</si>
  <si>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</si>
  <si>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</si>
  <si>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</si>
  <si>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</si>
  <si>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</si>
  <si>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</si>
  <si>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</si>
  <si>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</si>
  <si>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</si>
  <si>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</si>
  <si>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</si>
  <si>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</si>
  <si>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</si>
  <si>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</si>
  <si>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</si>
  <si>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</si>
  <si>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</si>
  <si>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</si>
  <si>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</si>
  <si>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</si>
  <si>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</si>
  <si>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</si>
  <si>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</si>
  <si>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</si>
  <si>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</si>
  <si>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</si>
  <si>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</si>
  <si>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</si>
  <si>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</si>
  <si>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</si>
  <si>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</si>
  <si>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</si>
  <si>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</si>
  <si>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</si>
  <si>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</si>
  <si>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</si>
  <si>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</si>
  <si>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</si>
  <si>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</si>
  <si>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</si>
  <si>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</si>
  <si>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</si>
  <si>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</si>
  <si>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</si>
  <si>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</si>
  <si>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</si>
  <si>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</si>
  <si>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</si>
  <si>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北海道福島町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</si>
  <si>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</si>
  <si>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</si>
  <si>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</si>
  <si>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</si>
  <si>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</si>
  <si>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</si>
  <si>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</si>
  <si>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</si>
  <si>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</si>
  <si>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</si>
  <si>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</si>
  <si>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</si>
  <si>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</si>
  <si>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</si>
  <si>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</si>
  <si>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</si>
  <si>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</si>
  <si>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</si>
  <si>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</si>
  <si>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</si>
  <si>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</si>
  <si>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</si>
  <si>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</si>
  <si>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</si>
  <si>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</si>
  <si>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</si>
  <si>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</si>
  <si>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</si>
  <si>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</si>
  <si>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</si>
  <si>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</si>
  <si>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</si>
  <si>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</si>
  <si>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</si>
  <si>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</si>
  <si>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</si>
  <si>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福島町水道事業会計</t>
    <phoneticPr fontId="5"/>
  </si>
  <si>
    <t>法適用企業</t>
    <phoneticPr fontId="5"/>
  </si>
  <si>
    <t>福島町浄化槽整備特別会計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</si>
  <si>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</si>
  <si>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</si>
  <si>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</si>
  <si>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</si>
  <si>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</si>
  <si>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</si>
  <si>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</si>
  <si>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</si>
  <si>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</si>
  <si>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</si>
  <si>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</si>
  <si>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</si>
  <si>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</si>
  <si>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</si>
  <si>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</si>
  <si>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</si>
  <si>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</si>
  <si>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</si>
  <si>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</si>
  <si>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</si>
  <si>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</si>
  <si>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</si>
  <si>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</si>
  <si>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</si>
  <si>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</si>
  <si>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</si>
  <si>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</si>
  <si>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</si>
  <si>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</si>
  <si>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</si>
  <si>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</si>
  <si>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</si>
  <si>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</si>
  <si>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</si>
  <si>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</si>
  <si>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</si>
  <si>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</si>
  <si>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</si>
  <si>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</si>
  <si>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</si>
  <si>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</si>
  <si>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</si>
  <si>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</si>
  <si>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</si>
  <si>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</si>
  <si>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</si>
  <si>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</si>
  <si>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</si>
  <si>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</si>
  <si>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</si>
  <si>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</si>
  <si>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</si>
  <si>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</si>
  <si>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</si>
  <si>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</si>
  <si>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</si>
  <si>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</si>
  <si>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</si>
  <si>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</si>
  <si>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</si>
  <si>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</si>
  <si>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</si>
  <si>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</si>
  <si>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</si>
  <si>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</si>
  <si>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</si>
  <si>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</si>
  <si>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</si>
  <si>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</si>
  <si>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</si>
  <si>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</si>
  <si>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</si>
  <si>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</si>
  <si>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</si>
  <si>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</si>
  <si>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</si>
  <si>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</si>
  <si>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</si>
  <si>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</si>
  <si>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</si>
  <si>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</si>
  <si>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</si>
  <si>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</si>
  <si>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</si>
  <si>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</si>
  <si>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</si>
  <si>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</si>
  <si>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</si>
  <si>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</si>
  <si>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</si>
  <si>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</si>
  <si>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</si>
  <si>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</si>
  <si>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</si>
  <si>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</si>
  <si>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</si>
  <si>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</si>
  <si>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</si>
  <si>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</si>
  <si>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</si>
  <si>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</si>
  <si>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</si>
  <si>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</si>
  <si>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</si>
  <si>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</si>
  <si>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</si>
  <si>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</si>
  <si>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</si>
  <si>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</si>
  <si>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</si>
  <si>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</si>
  <si>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</si>
  <si>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</si>
  <si>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</si>
  <si>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</si>
  <si>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</si>
  <si>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</si>
  <si>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</si>
  <si>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</si>
  <si>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</si>
  <si>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</si>
  <si>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</si>
  <si>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</si>
  <si>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</si>
  <si>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</si>
  <si>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</si>
  <si>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</si>
  <si>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</si>
  <si>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</si>
  <si>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</si>
  <si>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</si>
  <si>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</si>
  <si>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</si>
  <si>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</si>
  <si>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</si>
  <si>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</si>
  <si>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6.26</t>
  </si>
  <si>
    <t>▲ 3.35</t>
  </si>
  <si>
    <t>福島町水道事業会計</t>
  </si>
  <si>
    <t>一般会計</t>
  </si>
  <si>
    <t>国民健康保険特別会計</t>
  </si>
  <si>
    <t>介護保険特別会計</t>
  </si>
  <si>
    <t>後期高齢者医療特別会計</t>
  </si>
  <si>
    <t>福島町浄化槽整備特別会計</t>
  </si>
  <si>
    <t>その他会計（赤字）</t>
  </si>
  <si>
    <t>その他会計（黒字）</t>
  </si>
  <si>
    <t>渡島西部広域事務組合</t>
    <rPh sb="0" eb="2">
      <t>オシマ</t>
    </rPh>
    <rPh sb="2" eb="4">
      <t>セイブ</t>
    </rPh>
    <rPh sb="4" eb="6">
      <t>コウイキ</t>
    </rPh>
    <rPh sb="6" eb="8">
      <t>ジム</t>
    </rPh>
    <rPh sb="8" eb="10">
      <t>クミアイ</t>
    </rPh>
    <phoneticPr fontId="30"/>
  </si>
  <si>
    <t>渡島廃棄物処理広域連合</t>
    <rPh sb="0" eb="2">
      <t>オシマ</t>
    </rPh>
    <rPh sb="2" eb="5">
      <t>ハイキブツ</t>
    </rPh>
    <rPh sb="5" eb="7">
      <t>ショリ</t>
    </rPh>
    <rPh sb="7" eb="9">
      <t>コウイキ</t>
    </rPh>
    <rPh sb="9" eb="11">
      <t>レンゴウ</t>
    </rPh>
    <phoneticPr fontId="30"/>
  </si>
  <si>
    <t>渡島・檜山地方税滞納整理機構</t>
    <rPh sb="0" eb="2">
      <t>オシマ</t>
    </rPh>
    <rPh sb="3" eb="5">
      <t>ヒヤマ</t>
    </rPh>
    <rPh sb="5" eb="8">
      <t>チホウゼイ</t>
    </rPh>
    <rPh sb="8" eb="10">
      <t>タイノウ</t>
    </rPh>
    <rPh sb="10" eb="12">
      <t>セイリ</t>
    </rPh>
    <rPh sb="12" eb="14">
      <t>キコウ</t>
    </rPh>
    <phoneticPr fontId="30"/>
  </si>
  <si>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</si>
  <si>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</si>
  <si>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</si>
  <si>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</si>
  <si>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</si>
  <si>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</si>
  <si>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平均と比較すると、高い傾向となっている。当町の公共施設（建築施設）は、昭和50年代後半から平成にかけて建設されたものが多くなっていることが要因と考えられる。今後の資産更新等への備えや計画的な更新等が必要になる。</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</si>
  <si>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</si>
  <si>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</si>
  <si>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</si>
  <si>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</si>
  <si>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</si>
  <si>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</si>
  <si>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将来負担比率は類似団体平均と比較して、プラスとなっている。これは、前年度と比較して、平成28年度には浄化槽整備特別会計に係る繰入見込額が増加したことなどが要因となっている。平成２９年度以降は町営住宅建設事業など大型事業の実施を予定していることから、地方債の新規発行により地方債残高も増加し、基金積立額も減少となることが予想されることから、将来負担比率も増加する見込みになるが、今後も、適正な負担比率の維持と抑制を図り、健全な財政運営に努める。
　実質公債費比率については、大型施設に係る地方債の増加が見込まれることから、上昇に転じるものと推計しているが、今後も交付税等の動向に注視するとともに、財政状況によっては事業の見直しなどにより事業費の圧縮に努めるなどして、公債費比率の適正な水準の維持と抑制を図っていく必要がある。
</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</si>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</sst>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245039</c:v>
                </c:pt>
                <c:pt idx="4">
                  <c:v>237994</c:v>
                </c:pt>
              </c:numCache>
            </c:numRef>
          </c:val>
          <c:smooth val="0"/>
          <c:extLst xmlns:c16r2="http://schemas.microsoft.com/office/drawing/2015/06/chart">
            <c:ext xmlns:c16="http://schemas.microsoft.com/office/drawing/2014/chart" uri="{C3380CC4-5D6E-409C-BE32-E72D297353CC}">
              <c16:uniqueId val="{00000000-FBB9-4C61-AE09-C9F7C8940D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56380</c:v>
                </c:pt>
                <c:pt idx="1">
                  <c:v>98030</c:v>
                </c:pt>
                <c:pt idx="2">
                  <c:v>174782</c:v>
                </c:pt>
                <c:pt idx="3">
                  <c:v>195169</c:v>
                </c:pt>
                <c:pt idx="4">
                  <c:v>160720</c:v>
                </c:pt>
              </c:numCache>
            </c:numRef>
          </c:val>
          <c:smooth val="0"/>
          <c:extLst xmlns:c16r2="http://schemas.microsoft.com/office/drawing/2015/06/chart">
            <c:ext xmlns:c16="http://schemas.microsoft.com/office/drawing/2014/chart" uri="{C3380CC4-5D6E-409C-BE32-E72D297353CC}">
              <c16:uniqueId val="{00000001-FBB9-4C61-AE09-C9F7C8940DEE}"/>
            </c:ext>
          </c:extLst>
        </c:ser>
        <c:dLbls>
          <c:showLegendKey val="0"/>
          <c:showVal val="0"/>
          <c:showCatName val="0"/>
          <c:showSerName val="0"/>
          <c:showPercent val="0"/>
          <c:showBubbleSize val="0"/>
        </c:dLbls>
        <c:marker val="1"/>
        <c:smooth val="0"/>
        <c:axId val="1679973312"/>
        <c:axId val="1679965696"/>
      </c:lineChart>
      <c:catAx>
        <c:axId val="16799733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965696"/>
        <c:crosses val="autoZero"/>
        <c:auto val="1"/>
        <c:lblAlgn val="ctr"/>
        <c:lblOffset val="100"/>
        <c:tickLblSkip val="1"/>
        <c:tickMarkSkip val="1"/>
        <c:noMultiLvlLbl val="0"/>
      </c:catAx>
      <c:valAx>
        <c:axId val="1679965696"/>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799733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2.56</c:v>
                </c:pt>
                <c:pt idx="1">
                  <c:v>2.34</c:v>
                </c:pt>
                <c:pt idx="2">
                  <c:v>3.46</c:v>
                </c:pt>
                <c:pt idx="3">
                  <c:v>4.04</c:v>
                </c:pt>
                <c:pt idx="4">
                  <c:v>3.23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75.94</c:v>
                </c:pt>
                <c:pt idx="1">
                  <c:v>70.12</c:v>
                </c:pt>
                <c:pt idx="2">
                  <c:v>74.459999999999994</c:v>
                </c:pt>
                <c:pt idx="3">
                  <c:v>72.92</c:v>
                </c:pt>
                <c:pt idx="4">
                  <c:v>73.540000000000006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79966240"/>
        <c:axId val="1679968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6.89</c:v>
                </c:pt>
                <c:pt idx="1">
                  <c:v>-6.26</c:v>
                </c:pt>
                <c:pt idx="2">
                  <c:v>2.8</c:v>
                </c:pt>
                <c:pt idx="3">
                  <c:v>3.19</c:v>
                </c:pt>
                <c:pt idx="4">
                  <c:v>-3.35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79966240"/>
        <c:axId val="1679968416"/>
      </c:lineChart>
      <c:catAx>
        <c:axId val="1679966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9968416"/>
        <c:crosses val="autoZero"/>
        <c:auto val="1"/>
        <c:lblAlgn val="ctr"/>
        <c:lblOffset val="100"/>
        <c:tickLblSkip val="1"/>
        <c:tickMarkSkip val="1"/>
        <c:noMultiLvlLbl val="0"/>
      </c:catAx>
      <c:valAx>
        <c:axId val="1679968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966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福島町浄化槽整備特別会計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0.02</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0.67</c:v>
                </c:pt>
                <c:pt idx="2">
                  <c:v>#N/A</c:v>
                </c:pt>
                <c:pt idx="3">
                  <c:v>1.57</c:v>
                </c:pt>
                <c:pt idx="4">
                  <c:v>#N/A</c:v>
                </c:pt>
                <c:pt idx="5">
                  <c:v>1.39</c:v>
                </c:pt>
                <c:pt idx="6">
                  <c:v>#N/A</c:v>
                </c:pt>
                <c:pt idx="7">
                  <c:v>0.69</c:v>
                </c:pt>
                <c:pt idx="8">
                  <c:v>#N/A</c:v>
                </c:pt>
                <c:pt idx="9">
                  <c:v>1.23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5.32</c:v>
                </c:pt>
                <c:pt idx="2">
                  <c:v>#N/A</c:v>
                </c:pt>
                <c:pt idx="3">
                  <c:v>2.39</c:v>
                </c:pt>
                <c:pt idx="4">
                  <c:v>#N/A</c:v>
                </c:pt>
                <c:pt idx="5">
                  <c:v>4.46</c:v>
                </c:pt>
                <c:pt idx="6">
                  <c:v>#N/A</c:v>
                </c:pt>
                <c:pt idx="7">
                  <c:v>2.34</c:v>
                </c:pt>
                <c:pt idx="8">
                  <c:v>#N/A</c:v>
                </c:pt>
                <c:pt idx="9">
                  <c:v>2.98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2.5499999999999998</c:v>
                </c:pt>
                <c:pt idx="2">
                  <c:v>#N/A</c:v>
                </c:pt>
                <c:pt idx="3">
                  <c:v>2.34</c:v>
                </c:pt>
                <c:pt idx="4">
                  <c:v>#N/A</c:v>
                </c:pt>
                <c:pt idx="5">
                  <c:v>3.45</c:v>
                </c:pt>
                <c:pt idx="6">
                  <c:v>#N/A</c:v>
                </c:pt>
                <c:pt idx="7">
                  <c:v>4.03</c:v>
                </c:pt>
                <c:pt idx="8">
                  <c:v>#N/A</c:v>
                </c:pt>
                <c:pt idx="9">
                  <c:v>3.22</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福島町水道事業会計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10.55</c:v>
                </c:pt>
                <c:pt idx="2">
                  <c:v>#N/A</c:v>
                </c:pt>
                <c:pt idx="3">
                  <c:v>11.6</c:v>
                </c:pt>
                <c:pt idx="4">
                  <c:v>#N/A</c:v>
                </c:pt>
                <c:pt idx="5">
                  <c:v>13.6</c:v>
                </c:pt>
                <c:pt idx="6">
                  <c:v>#N/A</c:v>
                </c:pt>
                <c:pt idx="7">
                  <c:v>14.56</c:v>
                </c:pt>
                <c:pt idx="8">
                  <c:v>#N/A</c:v>
                </c:pt>
                <c:pt idx="9">
                  <c:v>17.45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79968960"/>
        <c:axId val="1679974400"/>
      </c:barChart>
      <c:catAx>
        <c:axId val="1679968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974400"/>
        <c:crosses val="autoZero"/>
        <c:auto val="1"/>
        <c:lblAlgn val="ctr"/>
        <c:lblOffset val="100"/>
        <c:tickLblSkip val="1"/>
        <c:tickMarkSkip val="1"/>
        <c:noMultiLvlLbl val="0"/>
      </c:catAx>
      <c:valAx>
        <c:axId val="167997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968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499</c:v>
                </c:pt>
                <c:pt idx="5">
                  <c:v>485</c:v>
                </c:pt>
                <c:pt idx="8">
                  <c:v>458</c:v>
                </c:pt>
                <c:pt idx="11">
                  <c:v>459</c:v>
                </c:pt>
                <c:pt idx="14">
                  <c:v>443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122</c:v>
                </c:pt>
                <c:pt idx="3">
                  <c:v>114</c:v>
                </c:pt>
                <c:pt idx="6">
                  <c:v>77</c:v>
                </c:pt>
                <c:pt idx="9">
                  <c:v>70</c:v>
                </c:pt>
                <c:pt idx="12">
                  <c:v>84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0</c:v>
                </c:pt>
                <c:pt idx="3">
                  <c:v>0</c:v>
                </c:pt>
                <c:pt idx="6">
                  <c:v>1</c:v>
                </c:pt>
                <c:pt idx="9">
                  <c:v>2</c:v>
                </c:pt>
                <c:pt idx="12">
                  <c:v>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550</c:v>
                </c:pt>
                <c:pt idx="3">
                  <c:v>566</c:v>
                </c:pt>
                <c:pt idx="6">
                  <c:v>546</c:v>
                </c:pt>
                <c:pt idx="9">
                  <c:v>552</c:v>
                </c:pt>
                <c:pt idx="12">
                  <c:v>579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9970592"/>
        <c:axId val="1679969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174</c:v>
                </c:pt>
                <c:pt idx="2">
                  <c:v>#N/A</c:v>
                </c:pt>
                <c:pt idx="3">
                  <c:v>#N/A</c:v>
                </c:pt>
                <c:pt idx="4">
                  <c:v>196</c:v>
                </c:pt>
                <c:pt idx="5">
                  <c:v>#N/A</c:v>
                </c:pt>
                <c:pt idx="6">
                  <c:v>#N/A</c:v>
                </c:pt>
                <c:pt idx="7">
                  <c:v>167</c:v>
                </c:pt>
                <c:pt idx="8">
                  <c:v>#N/A</c:v>
                </c:pt>
                <c:pt idx="9">
                  <c:v>#N/A</c:v>
                </c:pt>
                <c:pt idx="10">
                  <c:v>166</c:v>
                </c:pt>
                <c:pt idx="11">
                  <c:v>#N/A</c:v>
                </c:pt>
                <c:pt idx="12">
                  <c:v>#N/A</c:v>
                </c:pt>
                <c:pt idx="13">
                  <c:v>224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9970592"/>
        <c:axId val="1679969504"/>
      </c:lineChart>
      <c:catAx>
        <c:axId val="16799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9969504"/>
        <c:crosses val="autoZero"/>
        <c:auto val="1"/>
        <c:lblAlgn val="ctr"/>
        <c:lblOffset val="100"/>
        <c:tickLblSkip val="1"/>
        <c:tickMarkSkip val="1"/>
        <c:noMultiLvlLbl val="0"/>
      </c:catAx>
      <c:valAx>
        <c:axId val="1679969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9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3361</c:v>
                </c:pt>
                <c:pt idx="5">
                  <c:v>3699</c:v>
                </c:pt>
                <c:pt idx="8">
                  <c:v>3699</c:v>
                </c:pt>
                <c:pt idx="11">
                  <c:v>3944</c:v>
                </c:pt>
                <c:pt idx="14">
                  <c:v>4022</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851</c:v>
                </c:pt>
                <c:pt idx="5">
                  <c:v>725</c:v>
                </c:pt>
                <c:pt idx="8">
                  <c:v>632</c:v>
                </c:pt>
                <c:pt idx="11">
                  <c:v>547</c:v>
                </c:pt>
                <c:pt idx="14">
                  <c:v>457</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1967</c:v>
                </c:pt>
                <c:pt idx="5">
                  <c:v>2112</c:v>
                </c:pt>
                <c:pt idx="8">
                  <c:v>2087</c:v>
                </c:pt>
                <c:pt idx="11">
                  <c:v>2108</c:v>
                </c:pt>
                <c:pt idx="14">
                  <c:v>2030</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1020</c:v>
                </c:pt>
                <c:pt idx="3">
                  <c:v>972</c:v>
                </c:pt>
                <c:pt idx="6">
                  <c:v>685</c:v>
                </c:pt>
                <c:pt idx="9">
                  <c:v>852</c:v>
                </c:pt>
                <c:pt idx="12">
                  <c:v>889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621</c:v>
                </c:pt>
                <c:pt idx="3">
                  <c:v>943</c:v>
                </c:pt>
                <c:pt idx="6">
                  <c:v>864</c:v>
                </c:pt>
                <c:pt idx="9">
                  <c:v>798</c:v>
                </c:pt>
                <c:pt idx="12">
                  <c:v>720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c:v>
                </c:pt>
                <c:pt idx="3">
                  <c:v>1</c:v>
                </c:pt>
                <c:pt idx="6">
                  <c:v>1</c:v>
                </c:pt>
                <c:pt idx="9">
                  <c:v>1</c:v>
                </c:pt>
                <c:pt idx="12">
                  <c:v>110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114</c:v>
                </c:pt>
                <c:pt idx="3">
                  <c:v>105</c:v>
                </c:pt>
                <c:pt idx="6">
                  <c:v>65</c:v>
                </c:pt>
                <c:pt idx="9">
                  <c:v>60</c:v>
                </c:pt>
                <c:pt idx="12">
                  <c:v>75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4363</c:v>
                </c:pt>
                <c:pt idx="3">
                  <c:v>4141</c:v>
                </c:pt>
                <c:pt idx="6">
                  <c:v>4443</c:v>
                </c:pt>
                <c:pt idx="9">
                  <c:v>4774</c:v>
                </c:pt>
                <c:pt idx="12">
                  <c:v>4832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79975488"/>
        <c:axId val="16799624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118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79975488"/>
        <c:axId val="1679962432"/>
      </c:lineChart>
      <c:catAx>
        <c:axId val="167997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9962432"/>
        <c:crosses val="autoZero"/>
        <c:auto val="1"/>
        <c:lblAlgn val="ctr"/>
        <c:lblOffset val="100"/>
        <c:tickLblSkip val="1"/>
        <c:tickMarkSkip val="1"/>
        <c:noMultiLvlLbl val="0"/>
      </c:catAx>
      <c:valAx>
        <c:axId val="1679962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9975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1941-424C-9BEB-F8CE55D3D2EE}"/>
                </c:ext>
                <c:ext xmlns:c15="http://schemas.microsoft.com/office/drawing/2012/chart" uri="{CE6537A1-D6FC-4f65-9D91-7224C49458BB}">
                  <c15:dlblFieldTable>
                    <c15:dlblFTEntry>
                      <c15:txfldGUID>{D6669B3A-F124-4BAD-8DBA-DEB8ADB4F227}</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1941-424C-9BEB-F8CE55D3D2EE}"/>
                </c:ext>
                <c:ext xmlns:c15="http://schemas.microsoft.com/office/drawing/2012/chart" uri="{CE6537A1-D6FC-4f65-9D91-7224C49458BB}">
                  <c15:dlblFieldTable>
                    <c15:dlblFTEntry>
                      <c15:txfldGUID>{F9DA9A31-6318-44D9-B7E8-953218ACB4FE}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1941-424C-9BEB-F8CE55D3D2EE}"/>
                </c:ext>
                <c:ext xmlns:c15="http://schemas.microsoft.com/office/drawing/2012/chart" uri="{CE6537A1-D6FC-4f65-9D91-7224C49458BB}">
                  <c15:dlblFieldTable>
                    <c15:dlblFTEntry>
                      <c15:txfldGUID>{5EAE1ECB-706F-433E-AA79-D95C03664C03}</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1941-424C-9BEB-F8CE55D3D2EE}"/>
                </c:ext>
                <c:ext xmlns:c15="http://schemas.microsoft.com/office/drawing/2012/chart" uri="{CE6537A1-D6FC-4f65-9D91-7224C49458BB}">
                  <c15:dlblFieldTable>
                    <c15:dlblFTEntry>
                      <c15:txfldGUID>{FF51A824-5B06-4A2D-ADB7-3163BEE07B31}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1941-424C-9BEB-F8CE55D3D2EE}"/>
                </c:ext>
                <c:ext xmlns:c15="http://schemas.microsoft.com/office/drawing/2012/chart" uri="{CE6537A1-D6FC-4f65-9D91-7224C49458BB}">
                  <c15:dlblFieldTable>
                    <c15:dlblFTEntry>
                      <c15:txfldGUID>{0171C7E7-6519-4F55-947C-255D01BAAC99}</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61.4</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1941-424C-9BEB-F8CE55D3D2EE}"/>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1941-424C-9BEB-F8CE55D3D2EE}"/>
                </c:ext>
                <c:ext xmlns:c15="http://schemas.microsoft.com/office/drawing/2012/chart" uri="{CE6537A1-D6FC-4f65-9D91-7224C49458BB}">
                  <c15:dlblFieldTable>
                    <c15:dlblFTEntry>
                      <c15:txfldGUID>{785F87E4-60A5-410C-8E85-7B44AD060391}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1941-424C-9BEB-F8CE55D3D2EE}"/>
                </c:ext>
                <c:ext xmlns:c15="http://schemas.microsoft.com/office/drawing/2012/chart" uri="{CE6537A1-D6FC-4f65-9D91-7224C49458BB}">
                  <c15:dlblFieldTable>
                    <c15:dlblFTEntry>
                      <c15:txfldGUID>{A5266AE3-9AF9-4403-953C-000DCB43AFEE}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1941-424C-9BEB-F8CE55D3D2EE}"/>
                </c:ext>
                <c:ext xmlns:c15="http://schemas.microsoft.com/office/drawing/2012/chart" uri="{CE6537A1-D6FC-4f65-9D91-7224C49458BB}">
                  <c15:dlblFieldTable>
                    <c15:dlblFTEntry>
                      <c15:txfldGUID>{37C2BE11-E149-4F0C-B129-BE8A58CEBFAA}</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1941-424C-9BEB-F8CE55D3D2EE}"/>
                </c:ext>
                <c:ext xmlns:c15="http://schemas.microsoft.com/office/drawing/2012/chart" uri="{CE6537A1-D6FC-4f65-9D91-7224C49458BB}">
                  <c15:layout/>
                  <c15:dlblFieldTable>
                    <c15:dlblFTEntry>
                      <c15:txfldGUID>{1BE8B62A-2C7E-49E3-9448-F7822A43A2FC}</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941-424C-9BEB-F8CE55D3D2EE}"/>
                </c:ext>
                <c:ext xmlns:c15="http://schemas.microsoft.com/office/drawing/2012/chart" uri="{CE6537A1-D6FC-4f65-9D91-7224C49458BB}">
                  <c15:dlblFieldTable>
                    <c15:dlblFTEntry>
                      <c15:txfldGUID>{D04729FE-6369-40F6-A132-7B1F7269446A}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55.8</c:v>
                </c:pt>
              </c:numCache>
            </c:numRef>
          </c:xVal>
          <c:yVal>
            <c:numRef>
              <c:f>公会計指標分析・財政指標組合せ分析表!$K$55:$O$55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1941-424C-9BEB-F8CE55D3D2EE}"/>
            </c:ext>
          </c:extLst>
        </c:ser>
        <c:dLbls>
          <c:showLegendKey val="0"/>
          <c:showVal val="0"/>
          <c:showCatName val="0"/>
          <c:showSerName val="0"/>
          <c:showPercent val="0"/>
          <c:showBubbleSize val="0"/>
        </c:dLbls>
        <c:axId val="1679970048"/>
        <c:axId val="1679972224"/>
      </c:scatterChart>
      <c:valAx>
        <c:axId val="1679970048"/>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9972224"/>
        <c:crosses val="autoZero"/>
        <c:crossBetween val="midCat"/>
      </c:valAx>
      <c:valAx>
        <c:axId val="167997222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9970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E2D1-4214-A037-99438C2D484A}"/>
                </c:ext>
                <c:ext xmlns:c15="http://schemas.microsoft.com/office/drawing/2012/chart" uri="{CE6537A1-D6FC-4f65-9D91-7224C49458BB}">
                  <c15:dlblFieldTable>
                    <c15:dlblFTEntry>
                      <c15:txfldGUID>{11A1AAEF-7CC1-4CD5-8DE6-6567999274C6}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E2D1-4214-A037-99438C2D484A}"/>
                </c:ext>
                <c:ext xmlns:c15="http://schemas.microsoft.com/office/drawing/2012/chart" uri="{CE6537A1-D6FC-4f65-9D91-7224C49458BB}">
                  <c15:dlblFieldTable>
                    <c15:dlblFTEntry>
                      <c15:txfldGUID>{E1A2726B-904F-4C01-93EF-72CD488749E1}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E2D1-4214-A037-99438C2D484A}"/>
                </c:ext>
                <c:ext xmlns:c15="http://schemas.microsoft.com/office/drawing/2012/chart" uri="{CE6537A1-D6FC-4f65-9D91-7224C49458BB}">
                  <c15:dlblFieldTable>
                    <c15:dlblFTEntry>
                      <c15:txfldGUID>{C98919D1-AD0C-48B7-903C-10A531D9AEB7}</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E2D1-4214-A037-99438C2D484A}"/>
                </c:ext>
                <c:ext xmlns:c15="http://schemas.microsoft.com/office/drawing/2012/chart" uri="{CE6537A1-D6FC-4f65-9D91-7224C49458BB}">
                  <c15:dlblFieldTable>
                    <c15:dlblFTEntry>
                      <c15:txfldGUID>{C72D9F71-F5BC-45DC-B518-8126491CBAA9}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E2D1-4214-A037-99438C2D484A}"/>
                </c:ext>
                <c:ext xmlns:c15="http://schemas.microsoft.com/office/drawing/2012/chart" uri="{CE6537A1-D6FC-4f65-9D91-7224C49458BB}">
                  <c15:dlblFieldTable>
                    <c15:dlblFTEntry>
                      <c15:txfldGUID>{689B4A36-D2C5-4D21-B953-E0C662CA1739}</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9.6999999999999993</c:v>
                </c:pt>
                <c:pt idx="1">
                  <c:v>9.5</c:v>
                </c:pt>
                <c:pt idx="2">
                  <c:v>9.1999999999999993</c:v>
                </c:pt>
                <c:pt idx="3">
                  <c:v>9</c:v>
                </c:pt>
                <c:pt idx="4">
                  <c:v>9.5</c:v>
                </c:pt>
              </c:numCache>
            </c:numRef>
          </c:xVal>
          <c:yVal>
            <c:numRef>
              <c:f>公会計指標分析・財政指標組合せ分析表!$K$73:$O$73</c:f>
              <c:numCache>
                <c:formatCode>#,##0.0;"▲ "#,##0.0</c:formatCode>
                <c:ptCount val="5"/>
                <c:pt idx="4">
                  <c:v>6</c:v>
                </c:pt>
              </c:numCache>
            </c:numRef>
          </c:yVal>
          <c:smooth val="0"/>
          <c:extLst xmlns:c16r2="http://schemas.microsoft.com/office/drawing/2015/06/chart">
            <c:ext xmlns:c16="http://schemas.microsoft.com/office/drawing/2014/chart" uri="{C3380CC4-5D6E-409C-BE32-E72D297353CC}">
              <c16:uniqueId val="{00000005-E2D1-4214-A037-99438C2D484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E2D1-4214-A037-99438C2D484A}"/>
                </c:ext>
                <c:ext xmlns:c15="http://schemas.microsoft.com/office/drawing/2012/chart" uri="{CE6537A1-D6FC-4f65-9D91-7224C49458BB}">
                  <c15:dlblFieldTable>
                    <c15:dlblFTEntry>
                      <c15:txfldGUID>{FAA71B5E-B6D4-4A52-AB97-82DF6CB31A86}</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E2D1-4214-A037-99438C2D484A}"/>
                </c:ext>
                <c:ext xmlns:c15="http://schemas.microsoft.com/office/drawing/2012/chart" uri="{CE6537A1-D6FC-4f65-9D91-7224C49458BB}">
                  <c15:dlblFieldTable>
                    <c15:dlblFTEntry>
                      <c15:txfldGUID>{1B28BC66-A8B2-4E0F-A921-7F47EE6571DC}</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E2D1-4214-A037-99438C2D484A}"/>
                </c:ext>
                <c:ext xmlns:c15="http://schemas.microsoft.com/office/drawing/2012/chart" uri="{CE6537A1-D6FC-4f65-9D91-7224C49458BB}">
                  <c15:dlblFieldTable>
                    <c15:dlblFTEntry>
                      <c15:txfldGUID>{D37FCEC3-7D22-48A3-9E55-E376CD62E23F}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E2D1-4214-A037-99438C2D484A}"/>
                </c:ext>
                <c:ext xmlns:c15="http://schemas.microsoft.com/office/drawing/2012/chart" uri="{CE6537A1-D6FC-4f65-9D91-7224C49458BB}">
                  <c15:dlblFieldTable>
                    <c15:dlblFTEntry>
                      <c15:txfldGUID>{893FE543-AC74-4246-BF8E-0D1570ED7995}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2D1-4214-A037-99438C2D484A}"/>
                </c:ext>
                <c:ext xmlns:c15="http://schemas.microsoft.com/office/drawing/2012/chart" uri="{CE6537A1-D6FC-4f65-9D91-7224C49458BB}">
                  <c15:dlblFieldTable>
                    <c15:dlblFTEntry>
                      <c15:txfldGUID>{C84AA76B-5ECB-4138-B5BF-B4864A201FA7}</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7.2</c:v>
                </c:pt>
                <c:pt idx="4">
                  <c:v>6</c:v>
                </c:pt>
              </c:numCache>
            </c:numRef>
          </c:xVal>
          <c:yVal>
            <c:numRef>
              <c:f>公会計指標分析・財政指標組合せ分析表!$K$77:$O$77</c:f>
              <c:numCache>
                <c:formatCode>#,##0.0;"▲ "#,##0.0</c:formatCode>
                <c:ptCount val="5"/>
                <c:pt idx="0">
                  <c:v>18.7</c:v>
                </c:pt>
                <c:pt idx="1">
                  <c:v>12.9</c:v>
                </c:pt>
                <c:pt idx="2">
                  <c:v>22.6</c:v>
                </c:pt>
                <c:pt idx="3">
                  <c:v>0</c:v>
                </c:pt>
                <c:pt idx="4">
                  <c:v>0</c:v>
                </c:pt>
              </c:numCache>
            </c:numRef>
          </c:yVal>
          <c:smooth val="0"/>
          <c:extLst xmlns:c16r2="http://schemas.microsoft.com/office/drawing/2015/06/chart">
            <c:ext xmlns:c16="http://schemas.microsoft.com/office/drawing/2014/chart" uri="{C3380CC4-5D6E-409C-BE32-E72D297353CC}">
              <c16:uniqueId val="{0000000B-E2D1-4214-A037-99438C2D484A}"/>
            </c:ext>
          </c:extLst>
        </c:ser>
        <c:dLbls>
          <c:showLegendKey val="0"/>
          <c:showVal val="0"/>
          <c:showCatName val="0"/>
          <c:showSerName val="0"/>
          <c:showPercent val="0"/>
          <c:showBubbleSize val="0"/>
        </c:dLbls>
        <c:axId val="1679971136"/>
        <c:axId val="1679966784"/>
      </c:scatterChart>
      <c:valAx>
        <c:axId val="1679971136"/>
        <c:scaling>
          <c:orientation val="minMax"/>
          <c:max val="11.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79966784"/>
        <c:crosses val="autoZero"/>
        <c:crossBetween val="midCat"/>
      </c:valAx>
      <c:valAx>
        <c:axId val="1679966784"/>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79971136"/>
        <c:crosses val="autoZero"/>
        <c:crossBetween val="midCat"/>
        <c:majorUnit val="3"/>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実質公債費比率については、過去に行われた大型建設に係る起債の償還がピークを越え、地方債残高が徐々に減少してき</a:t>
          </a:r>
          <a:r>
            <a:rPr lang="ja-JP" altLang="en-US" sz="1100" b="0" i="0" baseline="0">
              <a:solidFill>
                <a:schemeClr val="dk1"/>
              </a:solidFill>
              <a:effectLst/>
              <a:latin typeface="+mn-lt"/>
              <a:ea typeface="+mn-ea"/>
              <a:cs typeface="+mn-cs"/>
            </a:rPr>
            <a:t>たこと、</a:t>
          </a:r>
          <a:r>
            <a:rPr lang="ja-JP" altLang="ja-JP" sz="1100" b="0" i="0" baseline="0">
              <a:solidFill>
                <a:schemeClr val="dk1"/>
              </a:solidFill>
              <a:effectLst/>
              <a:latin typeface="+mn-lt"/>
              <a:ea typeface="+mn-ea"/>
              <a:cs typeface="+mn-cs"/>
            </a:rPr>
            <a:t>また、地方交付税が順調に</a:t>
          </a:r>
          <a:r>
            <a:rPr lang="ja-JP" altLang="en-US" sz="1100" b="0" i="0" baseline="0">
              <a:solidFill>
                <a:schemeClr val="dk1"/>
              </a:solidFill>
              <a:effectLst/>
              <a:latin typeface="+mn-lt"/>
              <a:ea typeface="+mn-ea"/>
              <a:cs typeface="+mn-cs"/>
            </a:rPr>
            <a:t>算入されてきたことにより、減少傾向にありましたが、平成２８年度においては、平成２６年度に実施した防災行政無線のデジタル化などに伴う、地方債の償還が開始したことにより増加しています。</a:t>
          </a:r>
          <a:endParaRPr lang="ja-JP" altLang="ja-JP" sz="1100">
            <a:effectLst/>
          </a:endParaRPr>
        </a:p>
        <a:p>
          <a:pPr rtl="0"/>
          <a:r>
            <a:rPr lang="ja-JP" altLang="ja-JP" sz="1100" b="0" i="0" baseline="0">
              <a:solidFill>
                <a:schemeClr val="dk1"/>
              </a:solidFill>
              <a:effectLst/>
              <a:latin typeface="+mn-lt"/>
              <a:ea typeface="+mn-ea"/>
              <a:cs typeface="+mn-cs"/>
            </a:rPr>
            <a:t>　平成</a:t>
          </a:r>
          <a:r>
            <a:rPr lang="ja-JP" altLang="en-US" sz="1100" b="0" i="0" baseline="0">
              <a:solidFill>
                <a:schemeClr val="dk1"/>
              </a:solidFill>
              <a:effectLst/>
              <a:latin typeface="+mn-lt"/>
              <a:ea typeface="+mn-ea"/>
              <a:cs typeface="+mn-cs"/>
            </a:rPr>
            <a:t>２７</a:t>
          </a:r>
          <a:r>
            <a:rPr lang="ja-JP" altLang="ja-JP" sz="1100" b="0" i="0" baseline="0">
              <a:solidFill>
                <a:schemeClr val="dk1"/>
              </a:solidFill>
              <a:effectLst/>
              <a:latin typeface="+mn-lt"/>
              <a:ea typeface="+mn-ea"/>
              <a:cs typeface="+mn-cs"/>
            </a:rPr>
            <a:t>年度に実施した、吉岡総合センター整備事業、総合体育館耐震化事業などの大型事業に対する地方債の新規発行があることから、比率については上昇に転じるものと推計しておりますが、今後も交付税等の動向に注視するとともに、財政状況によっては事業の見直しなどにより事業費の圧縮</a:t>
          </a:r>
          <a:r>
            <a:rPr lang="ja-JP" altLang="en-US" sz="1100" b="0" i="0" baseline="0">
              <a:solidFill>
                <a:schemeClr val="dk1"/>
              </a:solidFill>
              <a:effectLst/>
              <a:latin typeface="+mn-lt"/>
              <a:ea typeface="+mn-ea"/>
              <a:cs typeface="+mn-cs"/>
            </a:rPr>
            <a:t>に努め</a:t>
          </a:r>
          <a:r>
            <a:rPr lang="ja-JP" altLang="ja-JP" sz="1100" b="0" i="0" baseline="0">
              <a:solidFill>
                <a:schemeClr val="dk1"/>
              </a:solidFill>
              <a:effectLst/>
              <a:latin typeface="+mn-lt"/>
              <a:ea typeface="+mn-ea"/>
              <a:cs typeface="+mn-cs"/>
            </a:rPr>
            <a:t>るなどして、</a:t>
          </a:r>
          <a:r>
            <a:rPr lang="ja-JP" altLang="en-US" sz="1100" b="0" i="0" baseline="0">
              <a:solidFill>
                <a:schemeClr val="dk1"/>
              </a:solidFill>
              <a:effectLst/>
              <a:latin typeface="+mn-lt"/>
              <a:ea typeface="+mn-ea"/>
              <a:cs typeface="+mn-cs"/>
            </a:rPr>
            <a:t>公債費</a:t>
          </a:r>
          <a:r>
            <a:rPr lang="ja-JP" altLang="ja-JP" sz="1100" b="0" i="0" baseline="0">
              <a:solidFill>
                <a:schemeClr val="dk1"/>
              </a:solidFill>
              <a:effectLst/>
              <a:latin typeface="+mn-lt"/>
              <a:ea typeface="+mn-ea"/>
              <a:cs typeface="+mn-cs"/>
            </a:rPr>
            <a:t>比率の適正な水準の維持と抑制を</a:t>
          </a:r>
          <a:r>
            <a:rPr lang="ja-JP" altLang="en-US" sz="1100" b="0" i="0" baseline="0">
              <a:solidFill>
                <a:schemeClr val="dk1"/>
              </a:solidFill>
              <a:effectLst/>
              <a:latin typeface="+mn-lt"/>
              <a:ea typeface="+mn-ea"/>
              <a:cs typeface="+mn-cs"/>
            </a:rPr>
            <a:t>図ってまいります。</a:t>
          </a:r>
          <a:endParaRPr lang="ja-JP" altLang="ja-JP" sz="11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将来負担比率は年々減少に転じており、平成２４年度からマイナスに転じて</a:t>
          </a:r>
          <a:r>
            <a:rPr lang="ja-JP" altLang="en-US" sz="1100" b="0" i="0" baseline="0">
              <a:solidFill>
                <a:schemeClr val="dk1"/>
              </a:solidFill>
              <a:effectLst/>
              <a:latin typeface="+mn-lt"/>
              <a:ea typeface="+mn-ea"/>
              <a:cs typeface="+mn-cs"/>
            </a:rPr>
            <a:t>おりましたが、平成２８年度においては、浄化槽整備特別会計に係る繰入見込額が増加したことなどから、プラスに転じています。</a:t>
          </a:r>
          <a:endParaRPr lang="ja-JP" altLang="ja-JP" sz="11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平成２９年度以降、町営住宅建設事業など大型事業の実施を予定していることから、</a:t>
          </a:r>
          <a:r>
            <a:rPr lang="ja-JP" altLang="ja-JP" sz="1100" b="0" i="0" baseline="0">
              <a:solidFill>
                <a:schemeClr val="dk1"/>
              </a:solidFill>
              <a:effectLst/>
              <a:latin typeface="+mn-lt"/>
              <a:ea typeface="+mn-ea"/>
              <a:cs typeface="+mn-cs"/>
            </a:rPr>
            <a:t>地方債の新規発行により地方債残高も増加し、基金積立額も減少となることが予想されることから、将来負担比率も増加する見込みになりますが、今後も、適正な負担比率の維持と抑制を図り、健全な財政運営に努め</a:t>
          </a:r>
          <a:r>
            <a:rPr lang="ja-JP" altLang="en-US" sz="1100" b="0" i="0" baseline="0">
              <a:solidFill>
                <a:schemeClr val="dk1"/>
              </a:solidFill>
              <a:effectLst/>
              <a:latin typeface="+mn-lt"/>
              <a:ea typeface="+mn-ea"/>
              <a:cs typeface="+mn-cs"/>
            </a:rPr>
            <a:t>てまいります</a:t>
          </a:r>
          <a:r>
            <a:rPr lang="ja-JP" altLang="ja-JP" sz="1100" b="0" i="0" baseline="0">
              <a:solidFill>
                <a:schemeClr val="dk1"/>
              </a:solidFill>
              <a:effectLst/>
              <a:latin typeface="+mn-lt"/>
              <a:ea typeface="+mn-ea"/>
              <a:cs typeface="+mn-cs"/>
            </a:rPr>
            <a:t>。</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80A480F3-A990-4194-BEF4-E6A78682DE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D45A4542-849C-48BE-88D9-96FED4E88D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a:extLst>
            <a:ext uri="{FF2B5EF4-FFF2-40B4-BE49-F238E27FC236}">
              <a16:creationId xmlns:a16="http://schemas.microsoft.com/office/drawing/2014/main" xmlns="" id="{9C2BFBA8-3991-43C7-9624-BC1CE1AAF8C2}"/>
            </a:ext>
          </a:extLst>
        </xdr:cNvPr>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a:extLst>
            <a:ext uri="{FF2B5EF4-FFF2-40B4-BE49-F238E27FC236}">
              <a16:creationId xmlns:a16="http://schemas.microsoft.com/office/drawing/2014/main" xmlns="" id="{0A20890D-2F63-4AFC-B052-4840A25EB88E}"/>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a:extLst>
            <a:ext uri="{FF2B5EF4-FFF2-40B4-BE49-F238E27FC236}">
              <a16:creationId xmlns:a16="http://schemas.microsoft.com/office/drawing/2014/main" xmlns="" id="{09A5363B-F480-4E05-828B-46E609608D65}"/>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a:extLst>
            <a:ext uri="{FF2B5EF4-FFF2-40B4-BE49-F238E27FC236}">
              <a16:creationId xmlns:a16="http://schemas.microsoft.com/office/drawing/2014/main" xmlns="" id="{7B757EB5-966B-4E51-8436-C12F469B8594}"/>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a:extLst>
            <a:ext uri="{FF2B5EF4-FFF2-40B4-BE49-F238E27FC236}">
              <a16:creationId xmlns:a16="http://schemas.microsoft.com/office/drawing/2014/main" xmlns="" id="{3381B83E-5B20-46D5-BAC4-5242A7D634EB}"/>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xmlns="" id="{EB58CCAB-D7D8-4C81-B29D-93F2D6FAB1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xmlns="" id="{9EC05B95-4D14-454B-B81E-0039F7B3417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xmlns="" id="{BBFFE6DC-649C-4F3B-A5EC-FE4BA96ED7C7}"/>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xmlns="" id="{84361A2A-11A5-4C1B-ABD7-F80627056AC4}"/>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xmlns="" id="{7F429A5D-694F-469D-929B-29CA71991F7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xmlns="" id="{FF7800D4-D8EA-4E90-AFA8-75E42310588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xmlns="" id="{25C5648A-82BE-4F67-9D5D-18536FC9ED3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a:extLst>
            <a:ext uri="{FF2B5EF4-FFF2-40B4-BE49-F238E27FC236}">
              <a16:creationId xmlns:a16="http://schemas.microsoft.com/office/drawing/2014/main" xmlns="" id="{7E6E8EF2-0414-400F-A327-79D695CB2BA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xmlns="" id="{DF517D23-8AC2-44E3-93D3-C1CACA3883A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xmlns="" id="{F629C8D7-1CD7-4357-A221-BBA818A45270}"/>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xmlns="" id="{3D87AAFC-662E-4A12-8EB5-D2DEDA892FE3}"/>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xmlns="" id="{891DA580-9BBD-42A4-A238-373259BA127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xmlns="" id="{1CEEC80E-C283-40C7-A8EC-3A48D862A15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xmlns="" id="{2A441992-FAA7-4C9E-A3F1-CBE54E28B07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xmlns="" id="{A504CE97-4CBE-4F95-A019-B5B2B7319F2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a:extLst>
            <a:ext uri="{FF2B5EF4-FFF2-40B4-BE49-F238E27FC236}">
              <a16:creationId xmlns:a16="http://schemas.microsoft.com/office/drawing/2014/main" xmlns="" id="{E04ACDBF-B094-443F-B9BF-90B15732868D}"/>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5" name="角丸四角形 24">
          <a:extLst>
            <a:ext uri="{FF2B5EF4-FFF2-40B4-BE49-F238E27FC236}">
              <a16:creationId xmlns:a16="http://schemas.microsoft.com/office/drawing/2014/main" xmlns="" id="{4635A763-1C68-4656-8992-1565A7A45CF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a:extLst>
            <a:ext uri="{FF2B5EF4-FFF2-40B4-BE49-F238E27FC236}">
              <a16:creationId xmlns:a16="http://schemas.microsoft.com/office/drawing/2014/main" xmlns="" id="{9518CC8B-CBCE-4773-B396-E4C2FB9B78FC}"/>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7" name="正方形/長方形 26">
          <a:extLst>
            <a:ext uri="{FF2B5EF4-FFF2-40B4-BE49-F238E27FC236}">
              <a16:creationId xmlns:a16="http://schemas.microsoft.com/office/drawing/2014/main" xmlns="" id="{C9BB4F0A-17AB-4112-8809-63AC0D6D57E6}"/>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8" name="正方形/長方形 27">
          <a:extLst>
            <a:ext uri="{FF2B5EF4-FFF2-40B4-BE49-F238E27FC236}">
              <a16:creationId xmlns:a16="http://schemas.microsoft.com/office/drawing/2014/main" xmlns="" id="{63A99801-05CF-4EB7-AA7E-04AA89C48DED}"/>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9" name="直線コネクタ 28">
          <a:extLst>
            <a:ext uri="{FF2B5EF4-FFF2-40B4-BE49-F238E27FC236}">
              <a16:creationId xmlns:a16="http://schemas.microsoft.com/office/drawing/2014/main" xmlns="" id="{B1181463-0F30-469B-BCC0-9A0B77C411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0" name="円/楕円 29">
          <a:extLst>
            <a:ext uri="{FF2B5EF4-FFF2-40B4-BE49-F238E27FC236}">
              <a16:creationId xmlns:a16="http://schemas.microsoft.com/office/drawing/2014/main" xmlns="" id="{64DD3CDC-563D-4760-BAF2-65AE52674E9C}"/>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1" name="フローチャート : 判断 30">
          <a:extLst>
            <a:ext uri="{FF2B5EF4-FFF2-40B4-BE49-F238E27FC236}">
              <a16:creationId xmlns:a16="http://schemas.microsoft.com/office/drawing/2014/main" xmlns="" id="{DC4DC56E-1679-473A-934D-FDDD0BF649E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2" name="直線コネクタ 31">
          <a:extLst>
            <a:ext uri="{FF2B5EF4-FFF2-40B4-BE49-F238E27FC236}">
              <a16:creationId xmlns:a16="http://schemas.microsoft.com/office/drawing/2014/main" xmlns="" id="{8397D2FD-4BB5-4BD0-B718-47A69AEA8F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3" name="直線コネクタ 32">
          <a:extLst>
            <a:ext uri="{FF2B5EF4-FFF2-40B4-BE49-F238E27FC236}">
              <a16:creationId xmlns:a16="http://schemas.microsoft.com/office/drawing/2014/main" xmlns="" id="{F16EF8AA-2601-410F-8CAD-B468094B1835}"/>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4" name="直線コネクタ 33">
          <a:extLst>
            <a:ext uri="{FF2B5EF4-FFF2-40B4-BE49-F238E27FC236}">
              <a16:creationId xmlns:a16="http://schemas.microsoft.com/office/drawing/2014/main" xmlns="" id="{1F31CAAC-C668-4609-9F7C-576562665D82}"/>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5" name="直線コネクタ 34">
          <a:extLst>
            <a:ext uri="{FF2B5EF4-FFF2-40B4-BE49-F238E27FC236}">
              <a16:creationId xmlns:a16="http://schemas.microsoft.com/office/drawing/2014/main" xmlns="" id="{0A889A2E-8AC0-44A2-AAB4-A8352256E647}"/>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6" name="テキスト ボックス 35">
          <a:extLst>
            <a:ext uri="{FF2B5EF4-FFF2-40B4-BE49-F238E27FC236}">
              <a16:creationId xmlns:a16="http://schemas.microsoft.com/office/drawing/2014/main" xmlns="" id="{BD021157-F1BB-4C19-A2D9-6B3C7A5EDB68}"/>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7" name="テキスト ボックス 36">
          <a:extLst>
            <a:ext uri="{FF2B5EF4-FFF2-40B4-BE49-F238E27FC236}">
              <a16:creationId xmlns:a16="http://schemas.microsoft.com/office/drawing/2014/main" xmlns="" id="{E7580756-1767-480D-B152-49398FC62C2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8" name="テキスト ボックス 37">
          <a:extLst>
            <a:ext uri="{FF2B5EF4-FFF2-40B4-BE49-F238E27FC236}">
              <a16:creationId xmlns:a16="http://schemas.microsoft.com/office/drawing/2014/main" xmlns="" id="{6298227B-B732-422A-AF00-E5FB8D60E148}"/>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9" name="テキスト ボックス 38">
          <a:extLst>
            <a:ext uri="{FF2B5EF4-FFF2-40B4-BE49-F238E27FC236}">
              <a16:creationId xmlns:a16="http://schemas.microsoft.com/office/drawing/2014/main" xmlns="" id="{A67256E5-36A7-452B-900F-D619724C68CE}"/>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0" name="正方形/長方形 39">
          <a:extLst>
            <a:ext uri="{FF2B5EF4-FFF2-40B4-BE49-F238E27FC236}">
              <a16:creationId xmlns:a16="http://schemas.microsoft.com/office/drawing/2014/main" xmlns="" id="{8603A470-0B28-4D3B-82ED-4D3214C254E9}"/>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1" name="正方形/長方形 40">
          <a:extLst>
            <a:ext uri="{FF2B5EF4-FFF2-40B4-BE49-F238E27FC236}">
              <a16:creationId xmlns:a16="http://schemas.microsoft.com/office/drawing/2014/main" xmlns="" id="{9731CFA4-E716-4158-A7CB-1679FF80BBB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2" name="正方形/長方形 41">
          <a:extLst>
            <a:ext uri="{FF2B5EF4-FFF2-40B4-BE49-F238E27FC236}">
              <a16:creationId xmlns:a16="http://schemas.microsoft.com/office/drawing/2014/main" xmlns="" id="{DCD58824-E131-41B2-8435-04F417308AC9}"/>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3" name="正方形/長方形 42">
          <a:extLst>
            <a:ext uri="{FF2B5EF4-FFF2-40B4-BE49-F238E27FC236}">
              <a16:creationId xmlns:a16="http://schemas.microsoft.com/office/drawing/2014/main" xmlns="" id="{A8946886-83D9-49D3-8BBB-D214F64AEFC1}"/>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4" name="正方形/長方形 43">
          <a:extLst>
            <a:ext uri="{FF2B5EF4-FFF2-40B4-BE49-F238E27FC236}">
              <a16:creationId xmlns:a16="http://schemas.microsoft.com/office/drawing/2014/main" xmlns="" id="{CFA658E7-ECAC-4B8F-87E1-5C4247EE5C3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5" name="正方形/長方形 44">
          <a:extLst>
            <a:ext uri="{FF2B5EF4-FFF2-40B4-BE49-F238E27FC236}">
              <a16:creationId xmlns:a16="http://schemas.microsoft.com/office/drawing/2014/main" xmlns="" id="{EEBF4779-B4B1-4792-B0EB-1285A1798798}"/>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6" name="正方形/長方形 45">
          <a:extLst>
            <a:ext uri="{FF2B5EF4-FFF2-40B4-BE49-F238E27FC236}">
              <a16:creationId xmlns:a16="http://schemas.microsoft.com/office/drawing/2014/main" xmlns="" id="{17B458DA-2349-4520-B7B1-3CE9B700A4B9}"/>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7" name="正方形/長方形 46">
          <a:extLst>
            <a:ext uri="{FF2B5EF4-FFF2-40B4-BE49-F238E27FC236}">
              <a16:creationId xmlns:a16="http://schemas.microsoft.com/office/drawing/2014/main" xmlns="" id="{DC38B812-69E2-4024-970E-6AE7D979733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8" name="正方形/長方形 47">
          <a:extLst>
            <a:ext uri="{FF2B5EF4-FFF2-40B4-BE49-F238E27FC236}">
              <a16:creationId xmlns:a16="http://schemas.microsoft.com/office/drawing/2014/main" xmlns="" id="{637406A8-70D4-4200-BA2F-02A404C404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9" name="正方形/長方形 48">
          <a:extLst>
            <a:ext uri="{FF2B5EF4-FFF2-40B4-BE49-F238E27FC236}">
              <a16:creationId xmlns:a16="http://schemas.microsoft.com/office/drawing/2014/main" xmlns="" id="{919F9E81-31A0-44D1-83F9-D555ED09CA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0" name="正方形/長方形 49">
          <a:extLst>
            <a:ext uri="{FF2B5EF4-FFF2-40B4-BE49-F238E27FC236}">
              <a16:creationId xmlns:a16="http://schemas.microsoft.com/office/drawing/2014/main" xmlns="" id="{BB819C69-AEDF-4166-93D7-11D4E6EB102E}"/>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1" name="正方形/長方形 50">
          <a:extLst>
            <a:ext uri="{FF2B5EF4-FFF2-40B4-BE49-F238E27FC236}">
              <a16:creationId xmlns:a16="http://schemas.microsoft.com/office/drawing/2014/main" xmlns="" id="{95136D58-D52F-44D5-A6CE-EB667E24C81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2" name="テキスト ボックス 51">
          <a:extLst>
            <a:ext uri="{FF2B5EF4-FFF2-40B4-BE49-F238E27FC236}">
              <a16:creationId xmlns:a16="http://schemas.microsoft.com/office/drawing/2014/main" xmlns="" id="{01713A77-3013-43B2-A6F7-60F89C1AF81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有形固定資産減価償却率は、類似団体平均を上回っている。</a:t>
          </a:r>
          <a:endParaRPr lang="ja-JP" altLang="ja-JP">
            <a:effectLst/>
          </a:endParaRPr>
        </a:p>
        <a:p>
          <a:r>
            <a:rPr kumimoji="1" lang="ja-JP" altLang="ja-JP" sz="1100">
              <a:solidFill>
                <a:schemeClr val="dk1"/>
              </a:solidFill>
              <a:effectLst/>
              <a:latin typeface="+mn-lt"/>
              <a:ea typeface="+mn-ea"/>
              <a:cs typeface="+mn-cs"/>
            </a:rPr>
            <a:t>　当町は、平成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月に福島町公共施設維持保全計画を策定し、町有建物の現状と課題、維持保全に向けた基本的な考え方、改修等の経費や時期を示している。</a:t>
          </a:r>
          <a:endParaRPr lang="ja-JP" altLang="ja-JP">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月には、公共施設や全てのインフラ施設を対象にした福島町公共施設等総合管理計画を策定し、今後は、当該計画に基づき施設の維持管理を適切に進めていく。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3" name="テキスト ボックス 52">
          <a:extLst>
            <a:ext uri="{FF2B5EF4-FFF2-40B4-BE49-F238E27FC236}">
              <a16:creationId xmlns:a16="http://schemas.microsoft.com/office/drawing/2014/main" xmlns="" id="{1A6194CE-A52D-43CF-AD0F-0109FB22ED06}"/>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4" name="直線コネクタ 53">
          <a:extLst>
            <a:ext uri="{FF2B5EF4-FFF2-40B4-BE49-F238E27FC236}">
              <a16:creationId xmlns:a16="http://schemas.microsoft.com/office/drawing/2014/main" xmlns="" id="{2F74CACE-421C-4646-B6EC-DBD27435912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5" name="テキスト ボックス 54">
          <a:extLst>
            <a:ext uri="{FF2B5EF4-FFF2-40B4-BE49-F238E27FC236}">
              <a16:creationId xmlns:a16="http://schemas.microsoft.com/office/drawing/2014/main" xmlns="" id="{057471A4-135A-451E-80C0-60AE4A0C2ADC}"/>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6" name="直線コネクタ 55">
          <a:extLst>
            <a:ext uri="{FF2B5EF4-FFF2-40B4-BE49-F238E27FC236}">
              <a16:creationId xmlns:a16="http://schemas.microsoft.com/office/drawing/2014/main" xmlns="" id="{D99654B5-92E5-4CE9-8943-619649B4E015}"/>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7" name="テキスト ボックス 56">
          <a:extLst>
            <a:ext uri="{FF2B5EF4-FFF2-40B4-BE49-F238E27FC236}">
              <a16:creationId xmlns:a16="http://schemas.microsoft.com/office/drawing/2014/main" xmlns="" id="{22C0CB00-031D-4B1D-957A-87A787761632}"/>
            </a:ext>
          </a:extLst>
        </xdr:cNvPr>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8" name="直線コネクタ 57">
          <a:extLst>
            <a:ext uri="{FF2B5EF4-FFF2-40B4-BE49-F238E27FC236}">
              <a16:creationId xmlns:a16="http://schemas.microsoft.com/office/drawing/2014/main" xmlns="" id="{3EC6FFD8-D3D0-4C41-A707-EC989F8A8F24}"/>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9" name="テキスト ボックス 58">
          <a:extLst>
            <a:ext uri="{FF2B5EF4-FFF2-40B4-BE49-F238E27FC236}">
              <a16:creationId xmlns:a16="http://schemas.microsoft.com/office/drawing/2014/main" xmlns="" id="{DB355A77-BF65-4C45-A44F-3DBC87F7BB7C}"/>
            </a:ext>
          </a:extLst>
        </xdr:cNvPr>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0" name="直線コネクタ 59">
          <a:extLst>
            <a:ext uri="{FF2B5EF4-FFF2-40B4-BE49-F238E27FC236}">
              <a16:creationId xmlns:a16="http://schemas.microsoft.com/office/drawing/2014/main" xmlns="" id="{03A9E78F-D969-41B0-BAE3-DDEA5DDC694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1" name="テキスト ボックス 60">
          <a:extLst>
            <a:ext uri="{FF2B5EF4-FFF2-40B4-BE49-F238E27FC236}">
              <a16:creationId xmlns:a16="http://schemas.microsoft.com/office/drawing/2014/main" xmlns="" id="{671F8893-475B-488F-8212-692AB2693280}"/>
            </a:ext>
          </a:extLst>
        </xdr:cNvPr>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2" name="直線コネクタ 61">
          <a:extLst>
            <a:ext uri="{FF2B5EF4-FFF2-40B4-BE49-F238E27FC236}">
              <a16:creationId xmlns:a16="http://schemas.microsoft.com/office/drawing/2014/main" xmlns="" id="{BC06938E-2577-476F-B9D0-7F24078BEE5A}"/>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3" name="テキスト ボックス 62">
          <a:extLst>
            <a:ext uri="{FF2B5EF4-FFF2-40B4-BE49-F238E27FC236}">
              <a16:creationId xmlns:a16="http://schemas.microsoft.com/office/drawing/2014/main" xmlns="" id="{CBC4249C-6C4D-4ECF-98C5-B38B40F632FE}"/>
            </a:ext>
          </a:extLst>
        </xdr:cNvPr>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a:extLst>
            <a:ext uri="{FF2B5EF4-FFF2-40B4-BE49-F238E27FC236}">
              <a16:creationId xmlns:a16="http://schemas.microsoft.com/office/drawing/2014/main" xmlns="" id="{F156BE2E-441F-439A-BB71-0E577890D4AE}"/>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a:extLst>
            <a:ext uri="{FF2B5EF4-FFF2-40B4-BE49-F238E27FC236}">
              <a16:creationId xmlns:a16="http://schemas.microsoft.com/office/drawing/2014/main" xmlns="" id="{E5D5E81E-EEB0-4B98-8D83-03A0C2EA1A1C}"/>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a:extLst>
            <a:ext uri="{FF2B5EF4-FFF2-40B4-BE49-F238E27FC236}">
              <a16:creationId xmlns:a16="http://schemas.microsoft.com/office/drawing/2014/main" xmlns="" id="{81686748-DF7E-49A9-BB68-CDEB2F7E4853}"/>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7" name="直線コネクタ 66">
          <a:extLst>
            <a:ext uri="{FF2B5EF4-FFF2-40B4-BE49-F238E27FC236}">
              <a16:creationId xmlns:a16="http://schemas.microsoft.com/office/drawing/2014/main" xmlns="" id="{C616D7EF-8792-4E4C-947A-76FE8E3FB190}"/>
            </a:ext>
          </a:extLst>
        </xdr:cNvPr>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8" name="有形固定資産減価償却率最小値テキスト">
          <a:extLst>
            <a:ext uri="{FF2B5EF4-FFF2-40B4-BE49-F238E27FC236}">
              <a16:creationId xmlns:a16="http://schemas.microsoft.com/office/drawing/2014/main" xmlns="" id="{86F1F670-0570-4066-AE39-1951FCF1C0C7}"/>
            </a:ext>
          </a:extLst>
        </xdr:cNvPr>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69" name="直線コネクタ 68">
          <a:extLst>
            <a:ext uri="{FF2B5EF4-FFF2-40B4-BE49-F238E27FC236}">
              <a16:creationId xmlns:a16="http://schemas.microsoft.com/office/drawing/2014/main" xmlns="" id="{5D22DEB5-3028-4A82-94E3-AC41A27A9157}"/>
            </a:ext>
          </a:extLst>
        </xdr:cNvPr>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0" name="有形固定資産減価償却率最大値テキスト">
          <a:extLst>
            <a:ext uri="{FF2B5EF4-FFF2-40B4-BE49-F238E27FC236}">
              <a16:creationId xmlns:a16="http://schemas.microsoft.com/office/drawing/2014/main" xmlns="" id="{CD194D59-4A57-4380-A304-6D87183BCCC8}"/>
            </a:ext>
          </a:extLst>
        </xdr:cNvPr>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1" name="直線コネクタ 70">
          <a:extLst>
            <a:ext uri="{FF2B5EF4-FFF2-40B4-BE49-F238E27FC236}">
              <a16:creationId xmlns:a16="http://schemas.microsoft.com/office/drawing/2014/main" xmlns="" id="{B512B8F7-283B-4EA1-9BFF-662348035421}"/>
            </a:ext>
          </a:extLst>
        </xdr:cNvPr>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2" name="有形固定資産減価償却率平均値テキスト">
          <a:extLst>
            <a:ext uri="{FF2B5EF4-FFF2-40B4-BE49-F238E27FC236}">
              <a16:creationId xmlns:a16="http://schemas.microsoft.com/office/drawing/2014/main" xmlns="" id="{7991CD17-D51F-476A-82FA-9F6ACB59331C}"/>
            </a:ext>
          </a:extLst>
        </xdr:cNvPr>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3" name="フローチャート : 判断 72">
          <a:extLst>
            <a:ext uri="{FF2B5EF4-FFF2-40B4-BE49-F238E27FC236}">
              <a16:creationId xmlns:a16="http://schemas.microsoft.com/office/drawing/2014/main" xmlns="" id="{B1AF6F49-9CA2-4F61-8296-5E0808640B84}"/>
            </a:ext>
          </a:extLst>
        </xdr:cNvPr>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4" name="フローチャート : 判断 73">
          <a:extLst>
            <a:ext uri="{FF2B5EF4-FFF2-40B4-BE49-F238E27FC236}">
              <a16:creationId xmlns:a16="http://schemas.microsoft.com/office/drawing/2014/main" xmlns="" id="{CCF513CE-12C8-4F88-9515-67205E0F8FAB}"/>
            </a:ext>
          </a:extLst>
        </xdr:cNvPr>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C77F5AE0-0CD8-42D0-9413-7973949B37E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07E9F464-7C01-4DFA-8185-25A573EF643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63E7E89C-9CCD-435A-B332-C7653080DBEF}"/>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8189C408-0AAF-4A89-AE9F-D1E82C54C40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a:extLst>
            <a:ext uri="{FF2B5EF4-FFF2-40B4-BE49-F238E27FC236}">
              <a16:creationId xmlns:a16="http://schemas.microsoft.com/office/drawing/2014/main" xmlns="" id="{335C4B81-26AA-41E5-96D4-F5DFCC8D8ECB}"/>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123698</xdr:rowOff>
    </xdr:from>
    <xdr:to>
      <xdr:col>3</xdr:col>
      <xdr:colOff>511175</xdr:colOff>
      <xdr:row>29</xdr:row>
      <xdr:rowOff>53848</xdr:rowOff>
    </xdr:to>
    <xdr:sp macro="" textlink="">
      <xdr:nvSpPr>
        <xdr:cNvPr id="80" name="円/楕円 79">
          <a:extLst>
            <a:ext uri="{FF2B5EF4-FFF2-40B4-BE49-F238E27FC236}">
              <a16:creationId xmlns:a16="http://schemas.microsoft.com/office/drawing/2014/main" xmlns="" id="{73635E5B-D1E7-4EE5-B094-6C76A4725EF5}"/>
            </a:ext>
          </a:extLst>
        </xdr:cNvPr>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1" name="n_1aveValue有形固定資産減価償却率">
          <a:extLst>
            <a:ext uri="{FF2B5EF4-FFF2-40B4-BE49-F238E27FC236}">
              <a16:creationId xmlns:a16="http://schemas.microsoft.com/office/drawing/2014/main" xmlns="" id="{577268D6-509D-4657-B9DC-BE8994F98925}"/>
            </a:ext>
          </a:extLst>
        </xdr:cNvPr>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70375</xdr:rowOff>
    </xdr:from>
    <xdr:ext cx="405111" cy="259045"/>
    <xdr:sp macro="" textlink="">
      <xdr:nvSpPr>
        <xdr:cNvPr id="82" name="n_1mainValue有形固定資産減価償却率">
          <a:extLst>
            <a:ext uri="{FF2B5EF4-FFF2-40B4-BE49-F238E27FC236}">
              <a16:creationId xmlns:a16="http://schemas.microsoft.com/office/drawing/2014/main" xmlns="" id="{48BBEE20-BC8C-46A0-BE6E-37C708EB532D}"/>
            </a:ext>
          </a:extLst>
        </xdr:cNvPr>
        <xdr:cNvSpPr txBox="1"/>
      </xdr:nvSpPr>
      <xdr:spPr>
        <a:xfrm>
          <a:off x="3836043"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a:extLst>
            <a:ext uri="{FF2B5EF4-FFF2-40B4-BE49-F238E27FC236}">
              <a16:creationId xmlns:a16="http://schemas.microsoft.com/office/drawing/2014/main" xmlns="" id="{1D9358D6-5DAC-46C0-B767-78EF0BBA0B0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a:extLst>
            <a:ext uri="{FF2B5EF4-FFF2-40B4-BE49-F238E27FC236}">
              <a16:creationId xmlns:a16="http://schemas.microsoft.com/office/drawing/2014/main" xmlns="" id="{B1037B61-A6B9-490F-86D3-08FA3ABBC86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a:extLst>
            <a:ext uri="{FF2B5EF4-FFF2-40B4-BE49-F238E27FC236}">
              <a16:creationId xmlns:a16="http://schemas.microsoft.com/office/drawing/2014/main" xmlns="" id="{FD96E3C5-990B-446C-8E68-0F6B82B280E0}"/>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a:extLst>
            <a:ext uri="{FF2B5EF4-FFF2-40B4-BE49-F238E27FC236}">
              <a16:creationId xmlns:a16="http://schemas.microsoft.com/office/drawing/2014/main" xmlns="" id="{E51898D5-643D-4F95-AFFE-4204FD49F831}"/>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a:extLst>
            <a:ext uri="{FF2B5EF4-FFF2-40B4-BE49-F238E27FC236}">
              <a16:creationId xmlns:a16="http://schemas.microsoft.com/office/drawing/2014/main" xmlns="" id="{C805A6C4-A8F4-4FF1-8A3D-1AF72EBDA4DE}"/>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a:extLst>
            <a:ext uri="{FF2B5EF4-FFF2-40B4-BE49-F238E27FC236}">
              <a16:creationId xmlns:a16="http://schemas.microsoft.com/office/drawing/2014/main" xmlns="" id="{ED223A89-DD30-42BD-B238-79420BF680C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a:extLst>
            <a:ext uri="{FF2B5EF4-FFF2-40B4-BE49-F238E27FC236}">
              <a16:creationId xmlns:a16="http://schemas.microsoft.com/office/drawing/2014/main" xmlns="" id="{6E784B9A-3C66-4CA4-B2D9-B043753A736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債務償還可能年数は総務省で算出式を精査中であり、財政状況資料集においては、平成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年度より公表する。</a:t>
          </a:r>
          <a:endParaRPr lang="ja-JP" altLang="ja-JP">
            <a:effectLst/>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a:extLst>
            <a:ext uri="{FF2B5EF4-FFF2-40B4-BE49-F238E27FC236}">
              <a16:creationId xmlns:a16="http://schemas.microsoft.com/office/drawing/2014/main" xmlns="" id="{BA9BD7DC-9036-4AF6-844E-AB38BD0B025F}"/>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a:extLst>
            <a:ext uri="{FF2B5EF4-FFF2-40B4-BE49-F238E27FC236}">
              <a16:creationId xmlns:a16="http://schemas.microsoft.com/office/drawing/2014/main" xmlns="" id="{0AD602FB-120C-4DBA-9DFE-A7893747D1B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a:extLst>
            <a:ext uri="{FF2B5EF4-FFF2-40B4-BE49-F238E27FC236}">
              <a16:creationId xmlns:a16="http://schemas.microsoft.com/office/drawing/2014/main" xmlns="" id="{31CD5A30-6087-4AE8-AC77-C2E259F660B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a:extLst>
            <a:ext uri="{FF2B5EF4-FFF2-40B4-BE49-F238E27FC236}">
              <a16:creationId xmlns:a16="http://schemas.microsoft.com/office/drawing/2014/main" xmlns="" id="{1C8C91ED-B01E-4903-BF28-6646C8A73852}"/>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a:extLst>
            <a:ext uri="{FF2B5EF4-FFF2-40B4-BE49-F238E27FC236}">
              <a16:creationId xmlns:a16="http://schemas.microsoft.com/office/drawing/2014/main" xmlns="" id="{37855691-2D6A-475B-A92A-41D356A0471C}"/>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a:extLst>
            <a:ext uri="{FF2B5EF4-FFF2-40B4-BE49-F238E27FC236}">
              <a16:creationId xmlns:a16="http://schemas.microsoft.com/office/drawing/2014/main" xmlns="" id="{9BA8759F-C800-42B9-AA4B-4E769330F1E4}"/>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a:extLst>
            <a:ext uri="{FF2B5EF4-FFF2-40B4-BE49-F238E27FC236}">
              <a16:creationId xmlns:a16="http://schemas.microsoft.com/office/drawing/2014/main" xmlns="" id="{36C4B779-3E69-4337-A926-9BC25BF061C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307E2DB7-657F-4029-A401-7BEA01DCD7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F2D20BB8-2B9F-4BD2-B125-B007D89A5AF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EF4A5E75-7121-45B1-8991-CFD5896A174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78638E2F-A656-4791-841A-29BBF9D3C4A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657D0E2F-2D24-40D4-BD52-6AA66A5E9D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2EDCEC79-EC32-4256-8BB9-8449BD623D6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48728F79-D0A6-4265-88E8-37D2C7144D5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DBFA90C-F692-47A1-AF9A-56D01CC238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951CCD8F-CD28-4631-AC99-1A88D203981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FACA7FF9-C540-4108-90DE-948112843FDD}"/>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9068ACBC-023B-4050-B215-237E4B584E6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DDD31EA9-4800-41F5-9314-8E3153CECD8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6CA2496D-E441-4924-A272-26BC82415E9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734BE727-9D7D-4FAD-B99B-38F0AB469FE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5C807668-3DE5-42A2-99F9-A8283342328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CE7AF9FB-AA9A-474B-8E37-AE34DAC86DE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8F6B65F2-37FA-4796-ACCC-9AF4B6FC0E9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CAC1629A-9385-4C02-A37A-6F8C2E4CF798}"/>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2BF3B103-1268-4FA6-AA81-65C6CE87C092}"/>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D00D3233-F1A7-4646-8252-A6C28FDCA3F8}"/>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BEE90047-58C4-434E-B63A-8899D5DA098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98A0C054-B5CD-41E5-B023-3CA4880FC14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7CB6A348-441B-44D6-A8DE-16B128E74FE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E249C8D8-A367-43EC-A7E6-751EF20FA89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A5D6E621-EFD0-43C5-B293-A5B16263B2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6645CB43-23C5-4306-B655-ED9C9FF7B11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AFD3FC26-6D36-4358-A459-CBDCD3CDC2E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927DA7A9-9DD0-4BB0-B7DB-373509CFEF87}"/>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56D15744-B1F9-4CE6-80DA-C5708128AC5A}"/>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06C7A2DF-A98A-4655-97E2-A4F4B882FDB1}"/>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EE2C2C5E-4544-473D-B15B-0464E9983FE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AC73A29B-F63E-4F61-A1F9-542C9D61AF6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82AEC438-9034-4505-A4BF-528A7985EF6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D9BD12C7-6301-4EBA-912E-65A441B55B9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E2F3AE32-183A-466C-AFDD-92DAB7D60EC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8A61116B-9BD9-4F6C-B406-8901AF67A5C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8AD726C0-9D7A-4E0E-A349-1241DD98F51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A5969405-9B68-40A1-8EF8-2C8AACC913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B55EC033-6FB0-4510-AAA9-BA62895B1A2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3D8C3BE9-892C-4402-9FF7-3E1B580696E3}"/>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17E3560D-1212-4557-BB36-BD1BFA4D0C3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a:extLst>
            <a:ext uri="{FF2B5EF4-FFF2-40B4-BE49-F238E27FC236}">
              <a16:creationId xmlns:a16="http://schemas.microsoft.com/office/drawing/2014/main" xmlns="" id="{CD0FBF60-3730-40A2-BDB4-42A901993DAF}"/>
            </a:ext>
          </a:extLst>
        </xdr:cNvPr>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a:extLst>
            <a:ext uri="{FF2B5EF4-FFF2-40B4-BE49-F238E27FC236}">
              <a16:creationId xmlns:a16="http://schemas.microsoft.com/office/drawing/2014/main" xmlns="" id="{F1B7AFE8-D641-4CB7-BB6C-B4A41A9CB07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a:extLst>
            <a:ext uri="{FF2B5EF4-FFF2-40B4-BE49-F238E27FC236}">
              <a16:creationId xmlns:a16="http://schemas.microsoft.com/office/drawing/2014/main" xmlns="" id="{B8574630-4139-49B4-9329-BAE14949CCCD}"/>
            </a:ext>
          </a:extLst>
        </xdr:cNvPr>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a:extLst>
            <a:ext uri="{FF2B5EF4-FFF2-40B4-BE49-F238E27FC236}">
              <a16:creationId xmlns:a16="http://schemas.microsoft.com/office/drawing/2014/main" xmlns="" id="{3666E641-F182-4E07-9A1C-DF78018851A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a:extLst>
            <a:ext uri="{FF2B5EF4-FFF2-40B4-BE49-F238E27FC236}">
              <a16:creationId xmlns:a16="http://schemas.microsoft.com/office/drawing/2014/main" xmlns="" id="{37650522-2197-4B7C-916B-877E138DE97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a:extLst>
            <a:ext uri="{FF2B5EF4-FFF2-40B4-BE49-F238E27FC236}">
              <a16:creationId xmlns:a16="http://schemas.microsoft.com/office/drawing/2014/main" xmlns="" id="{C4868414-2557-42FE-BFCB-DEDDFBC6A72C}"/>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a:extLst>
            <a:ext uri="{FF2B5EF4-FFF2-40B4-BE49-F238E27FC236}">
              <a16:creationId xmlns:a16="http://schemas.microsoft.com/office/drawing/2014/main" xmlns="" id="{8835BE63-EC26-45BB-8DF8-3C64214A536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a:extLst>
            <a:ext uri="{FF2B5EF4-FFF2-40B4-BE49-F238E27FC236}">
              <a16:creationId xmlns:a16="http://schemas.microsoft.com/office/drawing/2014/main" xmlns="" id="{6B3C8A6D-0F4F-4421-AB28-92320276842F}"/>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a:extLst>
            <a:ext uri="{FF2B5EF4-FFF2-40B4-BE49-F238E27FC236}">
              <a16:creationId xmlns:a16="http://schemas.microsoft.com/office/drawing/2014/main" xmlns="" id="{E34B4043-794A-4A21-9ABE-12F899FB506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a:extLst>
            <a:ext uri="{FF2B5EF4-FFF2-40B4-BE49-F238E27FC236}">
              <a16:creationId xmlns:a16="http://schemas.microsoft.com/office/drawing/2014/main" xmlns="" id="{B5749E35-708B-48BC-BD22-D32605E325E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a:extLst>
            <a:ext uri="{FF2B5EF4-FFF2-40B4-BE49-F238E27FC236}">
              <a16:creationId xmlns:a16="http://schemas.microsoft.com/office/drawing/2014/main" xmlns="" id="{A6E861DE-8CC6-4ABB-8AA3-81E2F1DF2C9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a:extLst>
            <a:ext uri="{FF2B5EF4-FFF2-40B4-BE49-F238E27FC236}">
              <a16:creationId xmlns:a16="http://schemas.microsoft.com/office/drawing/2014/main" xmlns="" id="{1A09D711-248D-4090-B827-BB406E1D5D5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a:extLst>
            <a:ext uri="{FF2B5EF4-FFF2-40B4-BE49-F238E27FC236}">
              <a16:creationId xmlns:a16="http://schemas.microsoft.com/office/drawing/2014/main" xmlns="" id="{9C1651A7-1B41-42B9-9E12-E34446A5B5E2}"/>
            </a:ext>
          </a:extLst>
        </xdr:cNvPr>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a:extLst>
            <a:ext uri="{FF2B5EF4-FFF2-40B4-BE49-F238E27FC236}">
              <a16:creationId xmlns:a16="http://schemas.microsoft.com/office/drawing/2014/main" xmlns="" id="{8211D9EE-AFAD-4C1B-BE74-A3C85AE962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a:extLst>
            <a:ext uri="{FF2B5EF4-FFF2-40B4-BE49-F238E27FC236}">
              <a16:creationId xmlns:a16="http://schemas.microsoft.com/office/drawing/2014/main" xmlns="" id="{1957BAFB-7A31-4403-A13C-2330645C3672}"/>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a:extLst>
            <a:ext uri="{FF2B5EF4-FFF2-40B4-BE49-F238E27FC236}">
              <a16:creationId xmlns:a16="http://schemas.microsoft.com/office/drawing/2014/main" xmlns="" id="{4F7BBC46-F3FC-441C-AC08-4492181CC38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108857</xdr:rowOff>
    </xdr:from>
    <xdr:to>
      <xdr:col>6</xdr:col>
      <xdr:colOff>510540</xdr:colOff>
      <xdr:row>41</xdr:row>
      <xdr:rowOff>32113</xdr:rowOff>
    </xdr:to>
    <xdr:cxnSp macro="">
      <xdr:nvCxnSpPr>
        <xdr:cNvPr id="59" name="直線コネクタ 58">
          <a:extLst>
            <a:ext uri="{FF2B5EF4-FFF2-40B4-BE49-F238E27FC236}">
              <a16:creationId xmlns:a16="http://schemas.microsoft.com/office/drawing/2014/main" xmlns="" id="{D22EC0C8-EA29-41C6-B421-085E7FF36BCF}"/>
            </a:ext>
          </a:extLst>
        </xdr:cNvPr>
        <xdr:cNvCxnSpPr/>
      </xdr:nvCxnSpPr>
      <xdr:spPr>
        <a:xfrm flipV="1">
          <a:off x="4634865" y="5938157"/>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35940</xdr:rowOff>
    </xdr:from>
    <xdr:ext cx="405111" cy="259045"/>
    <xdr:sp macro="" textlink="">
      <xdr:nvSpPr>
        <xdr:cNvPr id="60" name="【道路】&#10;有形固定資産減価償却率最小値テキスト">
          <a:extLst>
            <a:ext uri="{FF2B5EF4-FFF2-40B4-BE49-F238E27FC236}">
              <a16:creationId xmlns:a16="http://schemas.microsoft.com/office/drawing/2014/main" xmlns="" id="{23930CAA-7D38-4D9E-9A02-4D6DC825D0EA}"/>
            </a:ext>
          </a:extLst>
        </xdr:cNvPr>
        <xdr:cNvSpPr txBox="1"/>
      </xdr:nvSpPr>
      <xdr:spPr>
        <a:xfrm>
          <a:off x="4724400" y="706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41</xdr:row>
      <xdr:rowOff>32113</xdr:rowOff>
    </xdr:from>
    <xdr:to>
      <xdr:col>6</xdr:col>
      <xdr:colOff>600075</xdr:colOff>
      <xdr:row>41</xdr:row>
      <xdr:rowOff>32113</xdr:rowOff>
    </xdr:to>
    <xdr:cxnSp macro="">
      <xdr:nvCxnSpPr>
        <xdr:cNvPr id="61" name="直線コネクタ 60">
          <a:extLst>
            <a:ext uri="{FF2B5EF4-FFF2-40B4-BE49-F238E27FC236}">
              <a16:creationId xmlns:a16="http://schemas.microsoft.com/office/drawing/2014/main" xmlns="" id="{FA2B1C78-F45B-4365-8C74-2BE0506FC7D7}"/>
            </a:ext>
          </a:extLst>
        </xdr:cNvPr>
        <xdr:cNvCxnSpPr/>
      </xdr:nvCxnSpPr>
      <xdr:spPr>
        <a:xfrm>
          <a:off x="4546600" y="706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55534</xdr:rowOff>
    </xdr:from>
    <xdr:ext cx="405111" cy="259045"/>
    <xdr:sp macro="" textlink="">
      <xdr:nvSpPr>
        <xdr:cNvPr id="62" name="【道路】&#10;有形固定資産減価償却率最大値テキスト">
          <a:extLst>
            <a:ext uri="{FF2B5EF4-FFF2-40B4-BE49-F238E27FC236}">
              <a16:creationId xmlns:a16="http://schemas.microsoft.com/office/drawing/2014/main" xmlns="" id="{14535B98-E4EB-45BE-9078-5220933CD06E}"/>
            </a:ext>
          </a:extLst>
        </xdr:cNvPr>
        <xdr:cNvSpPr txBox="1"/>
      </xdr:nvSpPr>
      <xdr:spPr>
        <a:xfrm>
          <a:off x="4724400" y="5713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34</xdr:row>
      <xdr:rowOff>108857</xdr:rowOff>
    </xdr:from>
    <xdr:to>
      <xdr:col>6</xdr:col>
      <xdr:colOff>600075</xdr:colOff>
      <xdr:row>34</xdr:row>
      <xdr:rowOff>108857</xdr:rowOff>
    </xdr:to>
    <xdr:cxnSp macro="">
      <xdr:nvCxnSpPr>
        <xdr:cNvPr id="63" name="直線コネクタ 62">
          <a:extLst>
            <a:ext uri="{FF2B5EF4-FFF2-40B4-BE49-F238E27FC236}">
              <a16:creationId xmlns:a16="http://schemas.microsoft.com/office/drawing/2014/main" xmlns="" id="{414B3309-03BE-42A1-99CD-D73EC6068E70}"/>
            </a:ext>
          </a:extLst>
        </xdr:cNvPr>
        <xdr:cNvCxnSpPr/>
      </xdr:nvCxnSpPr>
      <xdr:spPr>
        <a:xfrm>
          <a:off x="4546600" y="593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47914</xdr:rowOff>
    </xdr:from>
    <xdr:ext cx="405111" cy="259045"/>
    <xdr:sp macro="" textlink="">
      <xdr:nvSpPr>
        <xdr:cNvPr id="64" name="【道路】&#10;有形固定資産減価償却率平均値テキスト">
          <a:extLst>
            <a:ext uri="{FF2B5EF4-FFF2-40B4-BE49-F238E27FC236}">
              <a16:creationId xmlns:a16="http://schemas.microsoft.com/office/drawing/2014/main" xmlns="" id="{C6C45564-8455-4A32-8767-F89457DD84A9}"/>
            </a:ext>
          </a:extLst>
        </xdr:cNvPr>
        <xdr:cNvSpPr txBox="1"/>
      </xdr:nvSpPr>
      <xdr:spPr>
        <a:xfrm>
          <a:off x="4724400" y="639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69487</xdr:rowOff>
    </xdr:from>
    <xdr:to>
      <xdr:col>6</xdr:col>
      <xdr:colOff>561975</xdr:colOff>
      <xdr:row>37</xdr:row>
      <xdr:rowOff>171087</xdr:rowOff>
    </xdr:to>
    <xdr:sp macro="" textlink="">
      <xdr:nvSpPr>
        <xdr:cNvPr id="65" name="フローチャート : 判断 64">
          <a:extLst>
            <a:ext uri="{FF2B5EF4-FFF2-40B4-BE49-F238E27FC236}">
              <a16:creationId xmlns:a16="http://schemas.microsoft.com/office/drawing/2014/main" xmlns="" id="{613869CA-C005-4334-8CFD-D53A0EA3702C}"/>
            </a:ext>
          </a:extLst>
        </xdr:cNvPr>
        <xdr:cNvSpPr/>
      </xdr:nvSpPr>
      <xdr:spPr>
        <a:xfrm>
          <a:off x="4584700" y="641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46627</xdr:rowOff>
    </xdr:from>
    <xdr:to>
      <xdr:col>5</xdr:col>
      <xdr:colOff>409575</xdr:colOff>
      <xdr:row>37</xdr:row>
      <xdr:rowOff>148227</xdr:rowOff>
    </xdr:to>
    <xdr:sp macro="" textlink="">
      <xdr:nvSpPr>
        <xdr:cNvPr id="66" name="フローチャート : 判断 65">
          <a:extLst>
            <a:ext uri="{FF2B5EF4-FFF2-40B4-BE49-F238E27FC236}">
              <a16:creationId xmlns:a16="http://schemas.microsoft.com/office/drawing/2014/main" xmlns="" id="{120E3C52-9D82-4123-AC03-A7B414815C3B}"/>
            </a:ext>
          </a:extLst>
        </xdr:cNvPr>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79B0CF8D-2AF7-4DAF-9418-6B88DB5AFF1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749220FF-BD43-41D1-B100-80A347A9747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45F8BFE2-A061-469C-B6F0-5FE2E356FF6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79D50A3-3898-4800-B286-415272241C0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D379752D-D59C-4D44-BF97-C1FEBB085A4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33</xdr:row>
      <xdr:rowOff>167458</xdr:rowOff>
    </xdr:from>
    <xdr:to>
      <xdr:col>5</xdr:col>
      <xdr:colOff>409575</xdr:colOff>
      <xdr:row>34</xdr:row>
      <xdr:rowOff>97608</xdr:rowOff>
    </xdr:to>
    <xdr:sp macro="" textlink="">
      <xdr:nvSpPr>
        <xdr:cNvPr id="72" name="円/楕円 71">
          <a:extLst>
            <a:ext uri="{FF2B5EF4-FFF2-40B4-BE49-F238E27FC236}">
              <a16:creationId xmlns:a16="http://schemas.microsoft.com/office/drawing/2014/main" xmlns="" id="{C67CFA0B-76A8-4850-B4DB-C333A2CD0E78}"/>
            </a:ext>
          </a:extLst>
        </xdr:cNvPr>
        <xdr:cNvSpPr/>
      </xdr:nvSpPr>
      <xdr:spPr>
        <a:xfrm>
          <a:off x="3746500" y="582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139354</xdr:rowOff>
    </xdr:from>
    <xdr:ext cx="405111" cy="259045"/>
    <xdr:sp macro="" textlink="">
      <xdr:nvSpPr>
        <xdr:cNvPr id="73" name="n_1aveValue【道路】&#10;有形固定資産減価償却率">
          <a:extLst>
            <a:ext uri="{FF2B5EF4-FFF2-40B4-BE49-F238E27FC236}">
              <a16:creationId xmlns:a16="http://schemas.microsoft.com/office/drawing/2014/main" xmlns="" id="{48E6670B-6A84-4C4D-BC06-CDBA1905BFDB}"/>
            </a:ext>
          </a:extLst>
        </xdr:cNvPr>
        <xdr:cNvSpPr txBox="1"/>
      </xdr:nvSpPr>
      <xdr:spPr>
        <a:xfrm>
          <a:off x="3582043"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114135</xdr:rowOff>
    </xdr:from>
    <xdr:ext cx="405111" cy="259045"/>
    <xdr:sp macro="" textlink="">
      <xdr:nvSpPr>
        <xdr:cNvPr id="74" name="n_1mainValue【道路】&#10;有形固定資産減価償却率">
          <a:extLst>
            <a:ext uri="{FF2B5EF4-FFF2-40B4-BE49-F238E27FC236}">
              <a16:creationId xmlns:a16="http://schemas.microsoft.com/office/drawing/2014/main" xmlns="" id="{BABAD9AE-D4A1-4857-AD4E-561AB65E9A74}"/>
            </a:ext>
          </a:extLst>
        </xdr:cNvPr>
        <xdr:cNvSpPr txBox="1"/>
      </xdr:nvSpPr>
      <xdr:spPr>
        <a:xfrm>
          <a:off x="3582043" y="560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a:extLst>
            <a:ext uri="{FF2B5EF4-FFF2-40B4-BE49-F238E27FC236}">
              <a16:creationId xmlns:a16="http://schemas.microsoft.com/office/drawing/2014/main" xmlns="" id="{A598F476-A921-4A18-B290-75D89FFC8D8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a:extLst>
            <a:ext uri="{FF2B5EF4-FFF2-40B4-BE49-F238E27FC236}">
              <a16:creationId xmlns:a16="http://schemas.microsoft.com/office/drawing/2014/main" xmlns="" id="{1442CEC1-2222-4354-B384-5037F74D93A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a:extLst>
            <a:ext uri="{FF2B5EF4-FFF2-40B4-BE49-F238E27FC236}">
              <a16:creationId xmlns:a16="http://schemas.microsoft.com/office/drawing/2014/main" xmlns="" id="{72DCF84A-3926-40E0-BFE3-90BB427B27F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a:extLst>
            <a:ext uri="{FF2B5EF4-FFF2-40B4-BE49-F238E27FC236}">
              <a16:creationId xmlns:a16="http://schemas.microsoft.com/office/drawing/2014/main" xmlns="" id="{C924D796-0FAB-4EA2-8B8E-15D4AC83E69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a:extLst>
            <a:ext uri="{FF2B5EF4-FFF2-40B4-BE49-F238E27FC236}">
              <a16:creationId xmlns:a16="http://schemas.microsoft.com/office/drawing/2014/main" xmlns="" id="{E4D4F244-B808-4106-A152-C74CC6D2A9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a:extLst>
            <a:ext uri="{FF2B5EF4-FFF2-40B4-BE49-F238E27FC236}">
              <a16:creationId xmlns:a16="http://schemas.microsoft.com/office/drawing/2014/main" xmlns="" id="{55CD65EC-7EA7-424F-AC00-01EB2160E59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a:extLst>
            <a:ext uri="{FF2B5EF4-FFF2-40B4-BE49-F238E27FC236}">
              <a16:creationId xmlns:a16="http://schemas.microsoft.com/office/drawing/2014/main" xmlns="" id="{0D45EAA1-364C-4F75-AB46-902544B214E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a:extLst>
            <a:ext uri="{FF2B5EF4-FFF2-40B4-BE49-F238E27FC236}">
              <a16:creationId xmlns:a16="http://schemas.microsoft.com/office/drawing/2014/main" xmlns="" id="{7EFD400E-962A-4AA3-96AC-11211803E06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a:extLst>
            <a:ext uri="{FF2B5EF4-FFF2-40B4-BE49-F238E27FC236}">
              <a16:creationId xmlns:a16="http://schemas.microsoft.com/office/drawing/2014/main" xmlns="" id="{01FA77A5-5BF3-406A-AF1F-ADAE95F3F8FC}"/>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a:extLst>
            <a:ext uri="{FF2B5EF4-FFF2-40B4-BE49-F238E27FC236}">
              <a16:creationId xmlns:a16="http://schemas.microsoft.com/office/drawing/2014/main" xmlns="" id="{80FB6958-AF53-4FE5-BC40-8BBE075BA7D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5" name="直線コネクタ 84">
          <a:extLst>
            <a:ext uri="{FF2B5EF4-FFF2-40B4-BE49-F238E27FC236}">
              <a16:creationId xmlns:a16="http://schemas.microsoft.com/office/drawing/2014/main" xmlns="" id="{B2C74960-B46A-4C46-B2BB-35C47870243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6" name="テキスト ボックス 85">
          <a:extLst>
            <a:ext uri="{FF2B5EF4-FFF2-40B4-BE49-F238E27FC236}">
              <a16:creationId xmlns:a16="http://schemas.microsoft.com/office/drawing/2014/main" xmlns="" id="{8E23FF61-875A-4C02-9D41-982C7DF8FC03}"/>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7" name="直線コネクタ 86">
          <a:extLst>
            <a:ext uri="{FF2B5EF4-FFF2-40B4-BE49-F238E27FC236}">
              <a16:creationId xmlns:a16="http://schemas.microsoft.com/office/drawing/2014/main" xmlns="" id="{313C6929-2BA9-47F9-A340-015221090F3C}"/>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8" name="テキスト ボックス 87">
          <a:extLst>
            <a:ext uri="{FF2B5EF4-FFF2-40B4-BE49-F238E27FC236}">
              <a16:creationId xmlns:a16="http://schemas.microsoft.com/office/drawing/2014/main" xmlns="" id="{736253F6-AF8F-4C17-867A-40C70C8C272D}"/>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9" name="直線コネクタ 88">
          <a:extLst>
            <a:ext uri="{FF2B5EF4-FFF2-40B4-BE49-F238E27FC236}">
              <a16:creationId xmlns:a16="http://schemas.microsoft.com/office/drawing/2014/main" xmlns="" id="{C9344A44-D872-40A1-AC8D-1CF29FA861E7}"/>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90" name="テキスト ボックス 89">
          <a:extLst>
            <a:ext uri="{FF2B5EF4-FFF2-40B4-BE49-F238E27FC236}">
              <a16:creationId xmlns:a16="http://schemas.microsoft.com/office/drawing/2014/main" xmlns="" id="{8235C554-B398-4A74-B851-33C0001EF32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1" name="直線コネクタ 90">
          <a:extLst>
            <a:ext uri="{FF2B5EF4-FFF2-40B4-BE49-F238E27FC236}">
              <a16:creationId xmlns:a16="http://schemas.microsoft.com/office/drawing/2014/main" xmlns="" id="{EA56B473-B299-44EB-8981-67AAC0860E49}"/>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2" name="テキスト ボックス 91">
          <a:extLst>
            <a:ext uri="{FF2B5EF4-FFF2-40B4-BE49-F238E27FC236}">
              <a16:creationId xmlns:a16="http://schemas.microsoft.com/office/drawing/2014/main" xmlns="" id="{832DBCDC-0459-4DC5-A599-E67BC0DC4CBB}"/>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3" name="直線コネクタ 92">
          <a:extLst>
            <a:ext uri="{FF2B5EF4-FFF2-40B4-BE49-F238E27FC236}">
              <a16:creationId xmlns:a16="http://schemas.microsoft.com/office/drawing/2014/main" xmlns="" id="{3CDFA753-65A5-4452-85B2-394EB0D03A2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4" name="テキスト ボックス 93">
          <a:extLst>
            <a:ext uri="{FF2B5EF4-FFF2-40B4-BE49-F238E27FC236}">
              <a16:creationId xmlns:a16="http://schemas.microsoft.com/office/drawing/2014/main" xmlns="" id="{AF420CD7-79A3-4285-B510-3E35E7B770C1}"/>
            </a:ext>
          </a:extLst>
        </xdr:cNvPr>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5" name="直線コネクタ 94">
          <a:extLst>
            <a:ext uri="{FF2B5EF4-FFF2-40B4-BE49-F238E27FC236}">
              <a16:creationId xmlns:a16="http://schemas.microsoft.com/office/drawing/2014/main" xmlns="" id="{54D950C3-7889-412C-97A8-03FD508379E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6" name="テキスト ボックス 95">
          <a:extLst>
            <a:ext uri="{FF2B5EF4-FFF2-40B4-BE49-F238E27FC236}">
              <a16:creationId xmlns:a16="http://schemas.microsoft.com/office/drawing/2014/main" xmlns="" id="{7F581A5A-AFEE-4D88-A86E-2BAE1DE2B29C}"/>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a:extLst>
            <a:ext uri="{FF2B5EF4-FFF2-40B4-BE49-F238E27FC236}">
              <a16:creationId xmlns:a16="http://schemas.microsoft.com/office/drawing/2014/main" xmlns="" id="{42597BEF-D95F-4920-883D-F17E3029764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8" name="テキスト ボックス 97">
          <a:extLst>
            <a:ext uri="{FF2B5EF4-FFF2-40B4-BE49-F238E27FC236}">
              <a16:creationId xmlns:a16="http://schemas.microsoft.com/office/drawing/2014/main" xmlns="" id="{B70C1D00-6AF6-4DF5-920F-D2CBEA623A03}"/>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道路】&#10;一人当たり延長グラフ枠">
          <a:extLst>
            <a:ext uri="{FF2B5EF4-FFF2-40B4-BE49-F238E27FC236}">
              <a16:creationId xmlns:a16="http://schemas.microsoft.com/office/drawing/2014/main" xmlns="" id="{0320AD6B-2312-4678-9879-777B9794A70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100" name="直線コネクタ 99">
          <a:extLst>
            <a:ext uri="{FF2B5EF4-FFF2-40B4-BE49-F238E27FC236}">
              <a16:creationId xmlns:a16="http://schemas.microsoft.com/office/drawing/2014/main" xmlns="" id="{407BB227-F0FF-435D-87E5-290AF29C8D6A}"/>
            </a:ext>
          </a:extLst>
        </xdr:cNvPr>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101" name="【道路】&#10;一人当たり延長最小値テキスト">
          <a:extLst>
            <a:ext uri="{FF2B5EF4-FFF2-40B4-BE49-F238E27FC236}">
              <a16:creationId xmlns:a16="http://schemas.microsoft.com/office/drawing/2014/main" xmlns="" id="{88C77631-B966-438D-92AA-B54219505344}"/>
            </a:ext>
          </a:extLst>
        </xdr:cNvPr>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2" name="直線コネクタ 101">
          <a:extLst>
            <a:ext uri="{FF2B5EF4-FFF2-40B4-BE49-F238E27FC236}">
              <a16:creationId xmlns:a16="http://schemas.microsoft.com/office/drawing/2014/main" xmlns="" id="{A4A40BF7-06F2-49AF-BB0D-51A6B0516804}"/>
            </a:ext>
          </a:extLst>
        </xdr:cNvPr>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3" name="【道路】&#10;一人当たり延長最大値テキスト">
          <a:extLst>
            <a:ext uri="{FF2B5EF4-FFF2-40B4-BE49-F238E27FC236}">
              <a16:creationId xmlns:a16="http://schemas.microsoft.com/office/drawing/2014/main" xmlns="" id="{51C653B9-ADE7-41CD-93BB-CB4F90DD5D8F}"/>
            </a:ext>
          </a:extLst>
        </xdr:cNvPr>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4" name="直線コネクタ 103">
          <a:extLst>
            <a:ext uri="{FF2B5EF4-FFF2-40B4-BE49-F238E27FC236}">
              <a16:creationId xmlns:a16="http://schemas.microsoft.com/office/drawing/2014/main" xmlns="" id="{6F15B3CB-0611-4793-853E-D9C3875B7F13}"/>
            </a:ext>
          </a:extLst>
        </xdr:cNvPr>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5" name="【道路】&#10;一人当たり延長平均値テキスト">
          <a:extLst>
            <a:ext uri="{FF2B5EF4-FFF2-40B4-BE49-F238E27FC236}">
              <a16:creationId xmlns:a16="http://schemas.microsoft.com/office/drawing/2014/main" xmlns="" id="{8B276AD1-BD53-4286-AAB0-7564C3D1AD12}"/>
            </a:ext>
          </a:extLst>
        </xdr:cNvPr>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6" name="フローチャート : 判断 105">
          <a:extLst>
            <a:ext uri="{FF2B5EF4-FFF2-40B4-BE49-F238E27FC236}">
              <a16:creationId xmlns:a16="http://schemas.microsoft.com/office/drawing/2014/main" xmlns="" id="{10F2A863-E383-409F-8271-2EAD09084D56}"/>
            </a:ext>
          </a:extLst>
        </xdr:cNvPr>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7" name="フローチャート : 判断 106">
          <a:extLst>
            <a:ext uri="{FF2B5EF4-FFF2-40B4-BE49-F238E27FC236}">
              <a16:creationId xmlns:a16="http://schemas.microsoft.com/office/drawing/2014/main" xmlns="" id="{84AF9A7D-EE5D-4902-B81D-08758DB471E7}"/>
            </a:ext>
          </a:extLst>
        </xdr:cNvPr>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5253FF4B-C8E0-439F-8CEF-CB11EA0C345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138C2C8-3B06-4E3D-AE55-B57643B4091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4D687D95-805A-4AEA-B7AB-924A3C0393C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F3FDA88E-4AA7-464F-9C98-BD1127F71F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597BBADD-B824-44A0-B6C8-C6108CC78A6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138579</xdr:rowOff>
    </xdr:from>
    <xdr:to>
      <xdr:col>14</xdr:col>
      <xdr:colOff>79375</xdr:colOff>
      <xdr:row>41</xdr:row>
      <xdr:rowOff>68729</xdr:rowOff>
    </xdr:to>
    <xdr:sp macro="" textlink="">
      <xdr:nvSpPr>
        <xdr:cNvPr id="113" name="円/楕円 112">
          <a:extLst>
            <a:ext uri="{FF2B5EF4-FFF2-40B4-BE49-F238E27FC236}">
              <a16:creationId xmlns:a16="http://schemas.microsoft.com/office/drawing/2014/main" xmlns="" id="{F71EE625-36EF-4248-AC3E-2F00FD858D09}"/>
            </a:ext>
          </a:extLst>
        </xdr:cNvPr>
        <xdr:cNvSpPr/>
      </xdr:nvSpPr>
      <xdr:spPr>
        <a:xfrm>
          <a:off x="9588500" y="69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4" name="n_1aveValue【道路】&#10;一人当たり延長">
          <a:extLst>
            <a:ext uri="{FF2B5EF4-FFF2-40B4-BE49-F238E27FC236}">
              <a16:creationId xmlns:a16="http://schemas.microsoft.com/office/drawing/2014/main" xmlns="" id="{71A6214D-65EA-482E-BD16-1F158084FFC9}"/>
            </a:ext>
          </a:extLst>
        </xdr:cNvPr>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59856</xdr:rowOff>
    </xdr:from>
    <xdr:ext cx="534377" cy="259045"/>
    <xdr:sp macro="" textlink="">
      <xdr:nvSpPr>
        <xdr:cNvPr id="115" name="n_1mainValue【道路】&#10;一人当たり延長">
          <a:extLst>
            <a:ext uri="{FF2B5EF4-FFF2-40B4-BE49-F238E27FC236}">
              <a16:creationId xmlns:a16="http://schemas.microsoft.com/office/drawing/2014/main" xmlns="" id="{B72431D6-455E-49F4-B3E8-187FD2521822}"/>
            </a:ext>
          </a:extLst>
        </xdr:cNvPr>
        <xdr:cNvSpPr txBox="1"/>
      </xdr:nvSpPr>
      <xdr:spPr>
        <a:xfrm>
          <a:off x="9359410" y="70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a:extLst>
            <a:ext uri="{FF2B5EF4-FFF2-40B4-BE49-F238E27FC236}">
              <a16:creationId xmlns:a16="http://schemas.microsoft.com/office/drawing/2014/main" xmlns="" id="{7EB7CB85-53DA-430A-8807-41CACD3A8A7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a:extLst>
            <a:ext uri="{FF2B5EF4-FFF2-40B4-BE49-F238E27FC236}">
              <a16:creationId xmlns:a16="http://schemas.microsoft.com/office/drawing/2014/main" xmlns="" id="{E0C59553-E27B-4EF0-A9FE-0D4F68ADC67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a:extLst>
            <a:ext uri="{FF2B5EF4-FFF2-40B4-BE49-F238E27FC236}">
              <a16:creationId xmlns:a16="http://schemas.microsoft.com/office/drawing/2014/main" xmlns="" id="{BA1E9EE7-21C7-4610-A872-740727A4CDB8}"/>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a:extLst>
            <a:ext uri="{FF2B5EF4-FFF2-40B4-BE49-F238E27FC236}">
              <a16:creationId xmlns:a16="http://schemas.microsoft.com/office/drawing/2014/main" xmlns="" id="{31888C8F-EB47-44BE-8727-C053135257F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a:extLst>
            <a:ext uri="{FF2B5EF4-FFF2-40B4-BE49-F238E27FC236}">
              <a16:creationId xmlns:a16="http://schemas.microsoft.com/office/drawing/2014/main" xmlns="" id="{1532BCF9-A16C-4C1B-8B54-C07836FC50B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a:extLst>
            <a:ext uri="{FF2B5EF4-FFF2-40B4-BE49-F238E27FC236}">
              <a16:creationId xmlns:a16="http://schemas.microsoft.com/office/drawing/2014/main" xmlns="" id="{E6AFB384-BE76-491D-89B0-569A6134A66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a:extLst>
            <a:ext uri="{FF2B5EF4-FFF2-40B4-BE49-F238E27FC236}">
              <a16:creationId xmlns:a16="http://schemas.microsoft.com/office/drawing/2014/main" xmlns="" id="{0E978591-D80D-420C-82B3-9BEFEB2613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a:extLst>
            <a:ext uri="{FF2B5EF4-FFF2-40B4-BE49-F238E27FC236}">
              <a16:creationId xmlns:a16="http://schemas.microsoft.com/office/drawing/2014/main" xmlns="" id="{14F07696-75B5-44F0-A6FA-FAEAE045B1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a:extLst>
            <a:ext uri="{FF2B5EF4-FFF2-40B4-BE49-F238E27FC236}">
              <a16:creationId xmlns:a16="http://schemas.microsoft.com/office/drawing/2014/main" xmlns="" id="{0BE3ABC3-0234-4545-B762-1EEB0247B52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a:extLst>
            <a:ext uri="{FF2B5EF4-FFF2-40B4-BE49-F238E27FC236}">
              <a16:creationId xmlns:a16="http://schemas.microsoft.com/office/drawing/2014/main" xmlns="" id="{0C05B7A7-6E42-46EF-B7FC-FA895A30AC5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a:extLst>
            <a:ext uri="{FF2B5EF4-FFF2-40B4-BE49-F238E27FC236}">
              <a16:creationId xmlns:a16="http://schemas.microsoft.com/office/drawing/2014/main" xmlns="" id="{D5C13FA7-F51A-47A9-95B7-8CF9D2F5172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a:extLst>
            <a:ext uri="{FF2B5EF4-FFF2-40B4-BE49-F238E27FC236}">
              <a16:creationId xmlns:a16="http://schemas.microsoft.com/office/drawing/2014/main" xmlns="" id="{35D89BC0-6761-4D4C-B146-FE2E7EBCD801}"/>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xmlns="" id="{019420DE-ADEB-42C8-8370-1DDE7CB6078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a:extLst>
            <a:ext uri="{FF2B5EF4-FFF2-40B4-BE49-F238E27FC236}">
              <a16:creationId xmlns:a16="http://schemas.microsoft.com/office/drawing/2014/main" xmlns="" id="{1140A23B-B1ED-4CD6-8E2A-405A8F5412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xmlns="" id="{7B03C015-BF74-4849-957A-538B4199BF3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a:extLst>
            <a:ext uri="{FF2B5EF4-FFF2-40B4-BE49-F238E27FC236}">
              <a16:creationId xmlns:a16="http://schemas.microsoft.com/office/drawing/2014/main" xmlns="" id="{7C52D120-F48D-4592-BD0A-3AE90A59EA4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xmlns="" id="{831BF8D2-EE96-447D-B331-CC562D5B67A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a:extLst>
            <a:ext uri="{FF2B5EF4-FFF2-40B4-BE49-F238E27FC236}">
              <a16:creationId xmlns:a16="http://schemas.microsoft.com/office/drawing/2014/main" xmlns="" id="{EF7A4651-1BC1-47F9-B2D7-00145F116D38}"/>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xmlns="" id="{355D6607-AA6D-4D10-817C-F719FCEE131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a:extLst>
            <a:ext uri="{FF2B5EF4-FFF2-40B4-BE49-F238E27FC236}">
              <a16:creationId xmlns:a16="http://schemas.microsoft.com/office/drawing/2014/main" xmlns="" id="{48FEBF26-E0E1-440C-8E2E-CC09AA6B47E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6" name="テキスト ボックス 135">
          <a:extLst>
            <a:ext uri="{FF2B5EF4-FFF2-40B4-BE49-F238E27FC236}">
              <a16:creationId xmlns:a16="http://schemas.microsoft.com/office/drawing/2014/main" xmlns="" id="{D08CF466-0A38-4195-A5EE-61FE240DDF26}"/>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a:extLst>
            <a:ext uri="{FF2B5EF4-FFF2-40B4-BE49-F238E27FC236}">
              <a16:creationId xmlns:a16="http://schemas.microsoft.com/office/drawing/2014/main" xmlns="" id="{022CEEB4-DA34-4BFD-894A-5F681DCD116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8" name="テキスト ボックス 137">
          <a:extLst>
            <a:ext uri="{FF2B5EF4-FFF2-40B4-BE49-F238E27FC236}">
              <a16:creationId xmlns:a16="http://schemas.microsoft.com/office/drawing/2014/main" xmlns="" id="{4DF2326B-65F3-4852-8DAE-91D9BA18917D}"/>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a:extLst>
            <a:ext uri="{FF2B5EF4-FFF2-40B4-BE49-F238E27FC236}">
              <a16:creationId xmlns:a16="http://schemas.microsoft.com/office/drawing/2014/main" xmlns="" id="{E5A7AA1B-6E93-44B9-91F7-5CE21287989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40" name="直線コネクタ 139">
          <a:extLst>
            <a:ext uri="{FF2B5EF4-FFF2-40B4-BE49-F238E27FC236}">
              <a16:creationId xmlns:a16="http://schemas.microsoft.com/office/drawing/2014/main" xmlns="" id="{364682F8-7578-44B0-9B78-2F7AC72C1713}"/>
            </a:ext>
          </a:extLst>
        </xdr:cNvPr>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41" name="【橋りょう・トンネル】&#10;有形固定資産減価償却率最小値テキスト">
          <a:extLst>
            <a:ext uri="{FF2B5EF4-FFF2-40B4-BE49-F238E27FC236}">
              <a16:creationId xmlns:a16="http://schemas.microsoft.com/office/drawing/2014/main" xmlns="" id="{245AD7DC-B19E-4FCA-9DEE-92320CDEF2EF}"/>
            </a:ext>
          </a:extLst>
        </xdr:cNvPr>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2" name="直線コネクタ 141">
          <a:extLst>
            <a:ext uri="{FF2B5EF4-FFF2-40B4-BE49-F238E27FC236}">
              <a16:creationId xmlns:a16="http://schemas.microsoft.com/office/drawing/2014/main" xmlns="" id="{49A1D38F-D204-468C-AE15-6413C56BEA1A}"/>
            </a:ext>
          </a:extLst>
        </xdr:cNvPr>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3" name="【橋りょう・トンネル】&#10;有形固定資産減価償却率最大値テキスト">
          <a:extLst>
            <a:ext uri="{FF2B5EF4-FFF2-40B4-BE49-F238E27FC236}">
              <a16:creationId xmlns:a16="http://schemas.microsoft.com/office/drawing/2014/main" xmlns="" id="{89D5D377-FFD4-4BDC-B4B1-F5A105E9D1C8}"/>
            </a:ext>
          </a:extLst>
        </xdr:cNvPr>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4" name="直線コネクタ 143">
          <a:extLst>
            <a:ext uri="{FF2B5EF4-FFF2-40B4-BE49-F238E27FC236}">
              <a16:creationId xmlns:a16="http://schemas.microsoft.com/office/drawing/2014/main" xmlns="" id="{4FFC3650-27AF-4CE8-8831-3ADD26DA5337}"/>
            </a:ext>
          </a:extLst>
        </xdr:cNvPr>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5" name="【橋りょう・トンネル】&#10;有形固定資産減価償却率平均値テキスト">
          <a:extLst>
            <a:ext uri="{FF2B5EF4-FFF2-40B4-BE49-F238E27FC236}">
              <a16:creationId xmlns:a16="http://schemas.microsoft.com/office/drawing/2014/main" xmlns="" id="{2A2AAF20-314B-408C-A9D2-58E4CA36BB2E}"/>
            </a:ext>
          </a:extLst>
        </xdr:cNvPr>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6" name="フローチャート : 判断 145">
          <a:extLst>
            <a:ext uri="{FF2B5EF4-FFF2-40B4-BE49-F238E27FC236}">
              <a16:creationId xmlns:a16="http://schemas.microsoft.com/office/drawing/2014/main" xmlns="" id="{A2097E13-8AE5-494F-A9E8-B24D5A53219B}"/>
            </a:ext>
          </a:extLst>
        </xdr:cNvPr>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7" name="フローチャート : 判断 146">
          <a:extLst>
            <a:ext uri="{FF2B5EF4-FFF2-40B4-BE49-F238E27FC236}">
              <a16:creationId xmlns:a16="http://schemas.microsoft.com/office/drawing/2014/main" xmlns="" id="{1B211B87-9BA5-4392-901C-3AC8973E3C21}"/>
            </a:ext>
          </a:extLst>
        </xdr:cNvPr>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0C3630F2-3CEB-48C3-991E-4766E4D65359}"/>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E8FD0418-A934-4369-990C-EAE55FA9EFE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3030B4AE-E465-438D-93E0-181C912B864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58369403-BF8D-4963-8541-5B705593957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1514260D-61C1-4FC9-8B62-DC55BE0CB04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6350</xdr:rowOff>
    </xdr:from>
    <xdr:to>
      <xdr:col>5</xdr:col>
      <xdr:colOff>409575</xdr:colOff>
      <xdr:row>60</xdr:row>
      <xdr:rowOff>107950</xdr:rowOff>
    </xdr:to>
    <xdr:sp macro="" textlink="">
      <xdr:nvSpPr>
        <xdr:cNvPr id="153" name="円/楕円 152">
          <a:extLst>
            <a:ext uri="{FF2B5EF4-FFF2-40B4-BE49-F238E27FC236}">
              <a16:creationId xmlns:a16="http://schemas.microsoft.com/office/drawing/2014/main" xmlns="" id="{1B145753-9E96-4C5E-8E7F-D6DA239B3A3A}"/>
            </a:ext>
          </a:extLst>
        </xdr:cNvPr>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109237</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xmlns="" id="{C0193A82-5E06-4FAA-8178-F36F4F3F68A7}"/>
            </a:ext>
          </a:extLst>
        </xdr:cNvPr>
        <xdr:cNvSpPr txBox="1"/>
      </xdr:nvSpPr>
      <xdr:spPr>
        <a:xfrm>
          <a:off x="3582043"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99077</xdr:rowOff>
    </xdr:from>
    <xdr:ext cx="405111" cy="259045"/>
    <xdr:sp macro="" textlink="">
      <xdr:nvSpPr>
        <xdr:cNvPr id="155" name="n_1mainValue【橋りょう・トンネル】&#10;有形固定資産減価償却率">
          <a:extLst>
            <a:ext uri="{FF2B5EF4-FFF2-40B4-BE49-F238E27FC236}">
              <a16:creationId xmlns:a16="http://schemas.microsoft.com/office/drawing/2014/main" xmlns="" id="{27F35E14-070C-4D78-8F56-8678C870CA9A}"/>
            </a:ext>
          </a:extLst>
        </xdr:cNvPr>
        <xdr:cNvSpPr txBox="1"/>
      </xdr:nvSpPr>
      <xdr:spPr>
        <a:xfrm>
          <a:off x="3582043"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a:extLst>
            <a:ext uri="{FF2B5EF4-FFF2-40B4-BE49-F238E27FC236}">
              <a16:creationId xmlns:a16="http://schemas.microsoft.com/office/drawing/2014/main" xmlns="" id="{714B65BC-2AFE-4285-B036-DD1E49707A7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a:extLst>
            <a:ext uri="{FF2B5EF4-FFF2-40B4-BE49-F238E27FC236}">
              <a16:creationId xmlns:a16="http://schemas.microsoft.com/office/drawing/2014/main" xmlns="" id="{092370CA-7541-4537-9F5C-65B2E2E0309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a:extLst>
            <a:ext uri="{FF2B5EF4-FFF2-40B4-BE49-F238E27FC236}">
              <a16:creationId xmlns:a16="http://schemas.microsoft.com/office/drawing/2014/main" xmlns="" id="{0C5E5472-7F74-4A14-8868-A75543B74AE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a:extLst>
            <a:ext uri="{FF2B5EF4-FFF2-40B4-BE49-F238E27FC236}">
              <a16:creationId xmlns:a16="http://schemas.microsoft.com/office/drawing/2014/main" xmlns="" id="{11634FAE-04BB-4033-816B-E1F6CB0CD93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a:extLst>
            <a:ext uri="{FF2B5EF4-FFF2-40B4-BE49-F238E27FC236}">
              <a16:creationId xmlns:a16="http://schemas.microsoft.com/office/drawing/2014/main" xmlns="" id="{8E636799-4EC7-451B-887E-BD87C40C249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a:extLst>
            <a:ext uri="{FF2B5EF4-FFF2-40B4-BE49-F238E27FC236}">
              <a16:creationId xmlns:a16="http://schemas.microsoft.com/office/drawing/2014/main" xmlns="" id="{FFF578A1-3825-4045-AE51-42102A2E35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a:extLst>
            <a:ext uri="{FF2B5EF4-FFF2-40B4-BE49-F238E27FC236}">
              <a16:creationId xmlns:a16="http://schemas.microsoft.com/office/drawing/2014/main" xmlns="" id="{7757BBD4-B58F-4C30-A21E-02E0175E2D7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254,850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a:extLst>
            <a:ext uri="{FF2B5EF4-FFF2-40B4-BE49-F238E27FC236}">
              <a16:creationId xmlns:a16="http://schemas.microsoft.com/office/drawing/2014/main" xmlns="" id="{C99A5925-02F4-45FA-9554-40CDA7ECC38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a:extLst>
            <a:ext uri="{FF2B5EF4-FFF2-40B4-BE49-F238E27FC236}">
              <a16:creationId xmlns:a16="http://schemas.microsoft.com/office/drawing/2014/main" xmlns="" id="{98C9E10A-AB1D-40E5-9743-B622917F62D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a:extLst>
            <a:ext uri="{FF2B5EF4-FFF2-40B4-BE49-F238E27FC236}">
              <a16:creationId xmlns:a16="http://schemas.microsoft.com/office/drawing/2014/main" xmlns="" id="{14DAE530-8F61-436E-9F85-EE353EBE555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6" name="直線コネクタ 165">
          <a:extLst>
            <a:ext uri="{FF2B5EF4-FFF2-40B4-BE49-F238E27FC236}">
              <a16:creationId xmlns:a16="http://schemas.microsoft.com/office/drawing/2014/main" xmlns="" id="{7B887AD8-1255-4C59-B615-F74FF722BB1B}"/>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7" name="テキスト ボックス 166">
          <a:extLst>
            <a:ext uri="{FF2B5EF4-FFF2-40B4-BE49-F238E27FC236}">
              <a16:creationId xmlns:a16="http://schemas.microsoft.com/office/drawing/2014/main" xmlns="" id="{083637E7-5403-4B73-9520-9E9023CC6B34}"/>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8" name="直線コネクタ 167">
          <a:extLst>
            <a:ext uri="{FF2B5EF4-FFF2-40B4-BE49-F238E27FC236}">
              <a16:creationId xmlns:a16="http://schemas.microsoft.com/office/drawing/2014/main" xmlns="" id="{024142BE-9CEE-4A58-AE2E-9FBAFBCF3768}"/>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9" name="テキスト ボックス 168">
          <a:extLst>
            <a:ext uri="{FF2B5EF4-FFF2-40B4-BE49-F238E27FC236}">
              <a16:creationId xmlns:a16="http://schemas.microsoft.com/office/drawing/2014/main" xmlns="" id="{D6423327-1384-4E51-A9DE-22AC20128589}"/>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0" name="直線コネクタ 169">
          <a:extLst>
            <a:ext uri="{FF2B5EF4-FFF2-40B4-BE49-F238E27FC236}">
              <a16:creationId xmlns:a16="http://schemas.microsoft.com/office/drawing/2014/main" xmlns="" id="{297BE744-6A2D-45D0-B3F8-F81D0FE1A19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1" name="テキスト ボックス 170">
          <a:extLst>
            <a:ext uri="{FF2B5EF4-FFF2-40B4-BE49-F238E27FC236}">
              <a16:creationId xmlns:a16="http://schemas.microsoft.com/office/drawing/2014/main" xmlns="" id="{4BAA17D1-4B9D-4E37-8A02-510C2E6A79A3}"/>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2" name="直線コネクタ 171">
          <a:extLst>
            <a:ext uri="{FF2B5EF4-FFF2-40B4-BE49-F238E27FC236}">
              <a16:creationId xmlns:a16="http://schemas.microsoft.com/office/drawing/2014/main" xmlns="" id="{DB5EE7B5-088D-44DC-BB68-4F2470033684}"/>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3" name="テキスト ボックス 172">
          <a:extLst>
            <a:ext uri="{FF2B5EF4-FFF2-40B4-BE49-F238E27FC236}">
              <a16:creationId xmlns:a16="http://schemas.microsoft.com/office/drawing/2014/main" xmlns="" id="{46CEE822-7215-4A12-8EA3-31E9CAC065F1}"/>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4" name="直線コネクタ 173">
          <a:extLst>
            <a:ext uri="{FF2B5EF4-FFF2-40B4-BE49-F238E27FC236}">
              <a16:creationId xmlns:a16="http://schemas.microsoft.com/office/drawing/2014/main" xmlns="" id="{52744600-6B4A-4F36-8DAD-10E0C2EEEA97}"/>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75" name="テキスト ボックス 174">
          <a:extLst>
            <a:ext uri="{FF2B5EF4-FFF2-40B4-BE49-F238E27FC236}">
              <a16:creationId xmlns:a16="http://schemas.microsoft.com/office/drawing/2014/main" xmlns="" id="{356F0078-2EE7-4FDC-A226-7E486087E96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6" name="直線コネクタ 175">
          <a:extLst>
            <a:ext uri="{FF2B5EF4-FFF2-40B4-BE49-F238E27FC236}">
              <a16:creationId xmlns:a16="http://schemas.microsoft.com/office/drawing/2014/main" xmlns="" id="{2FFD4687-1783-4985-9756-FD1BA1D6AFBA}"/>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7" name="テキスト ボックス 176">
          <a:extLst>
            <a:ext uri="{FF2B5EF4-FFF2-40B4-BE49-F238E27FC236}">
              <a16:creationId xmlns:a16="http://schemas.microsoft.com/office/drawing/2014/main" xmlns="" id="{723AD061-71FE-40E4-AC41-9D8FB6BA92A1}"/>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a:extLst>
            <a:ext uri="{FF2B5EF4-FFF2-40B4-BE49-F238E27FC236}">
              <a16:creationId xmlns:a16="http://schemas.microsoft.com/office/drawing/2014/main" xmlns="" id="{BB3D3BFE-4E02-4D97-90F8-D8F67F8B2E0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9" name="テキスト ボックス 178">
          <a:extLst>
            <a:ext uri="{FF2B5EF4-FFF2-40B4-BE49-F238E27FC236}">
              <a16:creationId xmlns:a16="http://schemas.microsoft.com/office/drawing/2014/main" xmlns="" id="{75C448DB-BFE7-4B06-80A4-41441E09E0D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a:extLst>
            <a:ext uri="{FF2B5EF4-FFF2-40B4-BE49-F238E27FC236}">
              <a16:creationId xmlns:a16="http://schemas.microsoft.com/office/drawing/2014/main" xmlns="" id="{7FEF3F3F-0572-4A48-9042-86919A8163C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120667</xdr:rowOff>
    </xdr:from>
    <xdr:to>
      <xdr:col>15</xdr:col>
      <xdr:colOff>180340</xdr:colOff>
      <xdr:row>64</xdr:row>
      <xdr:rowOff>105725</xdr:rowOff>
    </xdr:to>
    <xdr:cxnSp macro="">
      <xdr:nvCxnSpPr>
        <xdr:cNvPr id="181" name="直線コネクタ 180">
          <a:extLst>
            <a:ext uri="{FF2B5EF4-FFF2-40B4-BE49-F238E27FC236}">
              <a16:creationId xmlns:a16="http://schemas.microsoft.com/office/drawing/2014/main" xmlns="" id="{594BAFE5-56D4-42E7-8BB7-549020935E1C}"/>
            </a:ext>
          </a:extLst>
        </xdr:cNvPr>
        <xdr:cNvCxnSpPr/>
      </xdr:nvCxnSpPr>
      <xdr:spPr>
        <a:xfrm flipV="1">
          <a:off x="10476865" y="9721867"/>
          <a:ext cx="0" cy="13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109552</xdr:rowOff>
    </xdr:from>
    <xdr:ext cx="534377" cy="259045"/>
    <xdr:sp macro="" textlink="">
      <xdr:nvSpPr>
        <xdr:cNvPr id="182" name="【橋りょう・トンネル】&#10;一人当たり有形固定資産（償却資産）額最小値テキスト">
          <a:extLst>
            <a:ext uri="{FF2B5EF4-FFF2-40B4-BE49-F238E27FC236}">
              <a16:creationId xmlns:a16="http://schemas.microsoft.com/office/drawing/2014/main" xmlns="" id="{2E5EE61C-1FF3-48A8-A4DF-F3760A423FE1}"/>
            </a:ext>
          </a:extLst>
        </xdr:cNvPr>
        <xdr:cNvSpPr txBox="1"/>
      </xdr:nvSpPr>
      <xdr:spPr>
        <a:xfrm>
          <a:off x="10566400" y="1108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64</xdr:row>
      <xdr:rowOff>105725</xdr:rowOff>
    </xdr:from>
    <xdr:to>
      <xdr:col>15</xdr:col>
      <xdr:colOff>269875</xdr:colOff>
      <xdr:row>64</xdr:row>
      <xdr:rowOff>105725</xdr:rowOff>
    </xdr:to>
    <xdr:cxnSp macro="">
      <xdr:nvCxnSpPr>
        <xdr:cNvPr id="183" name="直線コネクタ 182">
          <a:extLst>
            <a:ext uri="{FF2B5EF4-FFF2-40B4-BE49-F238E27FC236}">
              <a16:creationId xmlns:a16="http://schemas.microsoft.com/office/drawing/2014/main" xmlns="" id="{A6ACE5CF-8504-4580-8FA8-EB1238054927}"/>
            </a:ext>
          </a:extLst>
        </xdr:cNvPr>
        <xdr:cNvCxnSpPr/>
      </xdr:nvCxnSpPr>
      <xdr:spPr>
        <a:xfrm>
          <a:off x="10388600" y="1107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67344</xdr:rowOff>
    </xdr:from>
    <xdr:ext cx="690189" cy="259045"/>
    <xdr:sp macro="" textlink="">
      <xdr:nvSpPr>
        <xdr:cNvPr id="184" name="【橋りょう・トンネル】&#10;一人当たり有形固定資産（償却資産）額最大値テキスト">
          <a:extLst>
            <a:ext uri="{FF2B5EF4-FFF2-40B4-BE49-F238E27FC236}">
              <a16:creationId xmlns:a16="http://schemas.microsoft.com/office/drawing/2014/main" xmlns="" id="{844C9672-1D35-4B0A-9D07-776E933E3F57}"/>
            </a:ext>
          </a:extLst>
        </xdr:cNvPr>
        <xdr:cNvSpPr txBox="1"/>
      </xdr:nvSpPr>
      <xdr:spPr>
        <a:xfrm>
          <a:off x="10566400" y="949709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56</xdr:row>
      <xdr:rowOff>120667</xdr:rowOff>
    </xdr:from>
    <xdr:to>
      <xdr:col>15</xdr:col>
      <xdr:colOff>269875</xdr:colOff>
      <xdr:row>56</xdr:row>
      <xdr:rowOff>120667</xdr:rowOff>
    </xdr:to>
    <xdr:cxnSp macro="">
      <xdr:nvCxnSpPr>
        <xdr:cNvPr id="185" name="直線コネクタ 184">
          <a:extLst>
            <a:ext uri="{FF2B5EF4-FFF2-40B4-BE49-F238E27FC236}">
              <a16:creationId xmlns:a16="http://schemas.microsoft.com/office/drawing/2014/main" xmlns="" id="{C8271F38-F09A-4AC2-9510-CB1028F7EB3A}"/>
            </a:ext>
          </a:extLst>
        </xdr:cNvPr>
        <xdr:cNvCxnSpPr/>
      </xdr:nvCxnSpPr>
      <xdr:spPr>
        <a:xfrm>
          <a:off x="10388600" y="9721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39531</xdr:rowOff>
    </xdr:from>
    <xdr:ext cx="599010" cy="259045"/>
    <xdr:sp macro="" textlink="">
      <xdr:nvSpPr>
        <xdr:cNvPr id="186" name="【橋りょう・トンネル】&#10;一人当たり有形固定資産（償却資産）額平均値テキスト">
          <a:extLst>
            <a:ext uri="{FF2B5EF4-FFF2-40B4-BE49-F238E27FC236}">
              <a16:creationId xmlns:a16="http://schemas.microsoft.com/office/drawing/2014/main" xmlns="" id="{0B8A7333-B8C3-435B-B69E-4981D6EA3AC4}"/>
            </a:ext>
          </a:extLst>
        </xdr:cNvPr>
        <xdr:cNvSpPr txBox="1"/>
      </xdr:nvSpPr>
      <xdr:spPr>
        <a:xfrm>
          <a:off x="10566400" y="104979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61104</xdr:rowOff>
    </xdr:from>
    <xdr:to>
      <xdr:col>15</xdr:col>
      <xdr:colOff>231775</xdr:colOff>
      <xdr:row>61</xdr:row>
      <xdr:rowOff>162704</xdr:rowOff>
    </xdr:to>
    <xdr:sp macro="" textlink="">
      <xdr:nvSpPr>
        <xdr:cNvPr id="187" name="フローチャート : 判断 186">
          <a:extLst>
            <a:ext uri="{FF2B5EF4-FFF2-40B4-BE49-F238E27FC236}">
              <a16:creationId xmlns:a16="http://schemas.microsoft.com/office/drawing/2014/main" xmlns="" id="{B32838E0-E3EF-4D0A-AEFE-6DB7998352A4}"/>
            </a:ext>
          </a:extLst>
        </xdr:cNvPr>
        <xdr:cNvSpPr/>
      </xdr:nvSpPr>
      <xdr:spPr>
        <a:xfrm>
          <a:off x="10426700" y="10519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56</xdr:row>
      <xdr:rowOff>5227</xdr:rowOff>
    </xdr:from>
    <xdr:to>
      <xdr:col>14</xdr:col>
      <xdr:colOff>79375</xdr:colOff>
      <xdr:row>56</xdr:row>
      <xdr:rowOff>106827</xdr:rowOff>
    </xdr:to>
    <xdr:sp macro="" textlink="">
      <xdr:nvSpPr>
        <xdr:cNvPr id="188" name="フローチャート : 判断 187">
          <a:extLst>
            <a:ext uri="{FF2B5EF4-FFF2-40B4-BE49-F238E27FC236}">
              <a16:creationId xmlns:a16="http://schemas.microsoft.com/office/drawing/2014/main" xmlns="" id="{29723CDB-C05A-43B0-BD04-2B60EE5D92B5}"/>
            </a:ext>
          </a:extLst>
        </xdr:cNvPr>
        <xdr:cNvSpPr/>
      </xdr:nvSpPr>
      <xdr:spPr>
        <a:xfrm>
          <a:off x="9588500" y="960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111FDD75-27EC-46FD-B772-56EC25D9DDD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78477910-9BC0-43AF-BA46-340B13AF08A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6C4519E3-FD17-462A-9749-04FA35966B76}"/>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D7A09381-2089-4450-B5FF-3800EBF7703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86100289-2412-4A40-9486-E3412F6C67A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22276</xdr:rowOff>
    </xdr:from>
    <xdr:to>
      <xdr:col>14</xdr:col>
      <xdr:colOff>79375</xdr:colOff>
      <xdr:row>60</xdr:row>
      <xdr:rowOff>123876</xdr:rowOff>
    </xdr:to>
    <xdr:sp macro="" textlink="">
      <xdr:nvSpPr>
        <xdr:cNvPr id="194" name="円/楕円 193">
          <a:extLst>
            <a:ext uri="{FF2B5EF4-FFF2-40B4-BE49-F238E27FC236}">
              <a16:creationId xmlns:a16="http://schemas.microsoft.com/office/drawing/2014/main" xmlns="" id="{FA7B627A-FA04-44FC-9DE3-3ABF6D49C727}"/>
            </a:ext>
          </a:extLst>
        </xdr:cNvPr>
        <xdr:cNvSpPr/>
      </xdr:nvSpPr>
      <xdr:spPr>
        <a:xfrm>
          <a:off x="9588500" y="103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54</xdr:row>
      <xdr:rowOff>123354</xdr:rowOff>
    </xdr:from>
    <xdr:ext cx="690189" cy="259045"/>
    <xdr:sp macro="" textlink="">
      <xdr:nvSpPr>
        <xdr:cNvPr id="195" name="n_1aveValue【橋りょう・トンネル】&#10;一人当たり有形固定資産（償却資産）額">
          <a:extLst>
            <a:ext uri="{FF2B5EF4-FFF2-40B4-BE49-F238E27FC236}">
              <a16:creationId xmlns:a16="http://schemas.microsoft.com/office/drawing/2014/main" xmlns="" id="{124A6AFB-F305-4F89-B8AD-C023E2541964}"/>
            </a:ext>
          </a:extLst>
        </xdr:cNvPr>
        <xdr:cNvSpPr txBox="1"/>
      </xdr:nvSpPr>
      <xdr:spPr>
        <a:xfrm>
          <a:off x="9281504" y="9381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115003</xdr:rowOff>
    </xdr:from>
    <xdr:ext cx="599010" cy="259045"/>
    <xdr:sp macro="" textlink="">
      <xdr:nvSpPr>
        <xdr:cNvPr id="196" name="n_1mainValue【橋りょう・トンネル】&#10;一人当たり有形固定資産（償却資産）額">
          <a:extLst>
            <a:ext uri="{FF2B5EF4-FFF2-40B4-BE49-F238E27FC236}">
              <a16:creationId xmlns:a16="http://schemas.microsoft.com/office/drawing/2014/main" xmlns="" id="{97FC1241-EB38-43A1-985A-EE14E40982AC}"/>
            </a:ext>
          </a:extLst>
        </xdr:cNvPr>
        <xdr:cNvSpPr txBox="1"/>
      </xdr:nvSpPr>
      <xdr:spPr>
        <a:xfrm>
          <a:off x="9327094" y="10402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682,870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a:extLst>
            <a:ext uri="{FF2B5EF4-FFF2-40B4-BE49-F238E27FC236}">
              <a16:creationId xmlns:a16="http://schemas.microsoft.com/office/drawing/2014/main" xmlns="" id="{C51BD808-9818-4D53-8B09-F4D7617E9BE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a:extLst>
            <a:ext uri="{FF2B5EF4-FFF2-40B4-BE49-F238E27FC236}">
              <a16:creationId xmlns:a16="http://schemas.microsoft.com/office/drawing/2014/main" xmlns="" id="{F85A0683-686B-40A0-9E0D-7FA6F5CA947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a:extLst>
            <a:ext uri="{FF2B5EF4-FFF2-40B4-BE49-F238E27FC236}">
              <a16:creationId xmlns:a16="http://schemas.microsoft.com/office/drawing/2014/main" xmlns="" id="{46A3DE42-C66A-4F7F-9B82-3EF9AC7561A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a:extLst>
            <a:ext uri="{FF2B5EF4-FFF2-40B4-BE49-F238E27FC236}">
              <a16:creationId xmlns:a16="http://schemas.microsoft.com/office/drawing/2014/main" xmlns="" id="{559087C3-C383-4946-85AE-1E75D844EC1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a:extLst>
            <a:ext uri="{FF2B5EF4-FFF2-40B4-BE49-F238E27FC236}">
              <a16:creationId xmlns:a16="http://schemas.microsoft.com/office/drawing/2014/main" xmlns="" id="{D9F3ECEB-13E9-4638-85F6-6BE746D19DB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a:extLst>
            <a:ext uri="{FF2B5EF4-FFF2-40B4-BE49-F238E27FC236}">
              <a16:creationId xmlns:a16="http://schemas.microsoft.com/office/drawing/2014/main" xmlns="" id="{BAFF763E-A0BC-460D-B44B-9C1E04512F0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a:extLst>
            <a:ext uri="{FF2B5EF4-FFF2-40B4-BE49-F238E27FC236}">
              <a16:creationId xmlns:a16="http://schemas.microsoft.com/office/drawing/2014/main" xmlns="" id="{F88162E8-C202-4FAC-A831-080A497F432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a:extLst>
            <a:ext uri="{FF2B5EF4-FFF2-40B4-BE49-F238E27FC236}">
              <a16:creationId xmlns:a16="http://schemas.microsoft.com/office/drawing/2014/main" xmlns="" id="{4155E82E-27BE-4DE5-9A60-DDF9BCA20D8B}"/>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a:extLst>
            <a:ext uri="{FF2B5EF4-FFF2-40B4-BE49-F238E27FC236}">
              <a16:creationId xmlns:a16="http://schemas.microsoft.com/office/drawing/2014/main" xmlns="" id="{224EE17F-6FF3-4FB8-80D1-088070E1492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a:extLst>
            <a:ext uri="{FF2B5EF4-FFF2-40B4-BE49-F238E27FC236}">
              <a16:creationId xmlns:a16="http://schemas.microsoft.com/office/drawing/2014/main" xmlns="" id="{7B23D1B3-189E-4D64-9883-718967D773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7" name="直線コネクタ 206">
          <a:extLst>
            <a:ext uri="{FF2B5EF4-FFF2-40B4-BE49-F238E27FC236}">
              <a16:creationId xmlns:a16="http://schemas.microsoft.com/office/drawing/2014/main" xmlns="" id="{C2570BFF-4B28-46DF-9576-1E52DEB104A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8" name="テキスト ボックス 207">
          <a:extLst>
            <a:ext uri="{FF2B5EF4-FFF2-40B4-BE49-F238E27FC236}">
              <a16:creationId xmlns:a16="http://schemas.microsoft.com/office/drawing/2014/main" xmlns="" id="{369F4F63-1C1F-4634-A71D-C91A473E1BBC}"/>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9" name="直線コネクタ 208">
          <a:extLst>
            <a:ext uri="{FF2B5EF4-FFF2-40B4-BE49-F238E27FC236}">
              <a16:creationId xmlns:a16="http://schemas.microsoft.com/office/drawing/2014/main" xmlns="" id="{D39460CC-1105-45DE-A4F2-4E85A3C0B2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0" name="テキスト ボックス 209">
          <a:extLst>
            <a:ext uri="{FF2B5EF4-FFF2-40B4-BE49-F238E27FC236}">
              <a16:creationId xmlns:a16="http://schemas.microsoft.com/office/drawing/2014/main" xmlns="" id="{78B12245-81A0-40D5-BF07-1EDCA503924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1" name="直線コネクタ 210">
          <a:extLst>
            <a:ext uri="{FF2B5EF4-FFF2-40B4-BE49-F238E27FC236}">
              <a16:creationId xmlns:a16="http://schemas.microsoft.com/office/drawing/2014/main" xmlns="" id="{ACBE2DD0-D2D2-455E-881F-4B055A231B46}"/>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2" name="テキスト ボックス 211">
          <a:extLst>
            <a:ext uri="{FF2B5EF4-FFF2-40B4-BE49-F238E27FC236}">
              <a16:creationId xmlns:a16="http://schemas.microsoft.com/office/drawing/2014/main" xmlns="" id="{69078E31-855F-43D4-94E0-FE4F610C4BA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3" name="直線コネクタ 212">
          <a:extLst>
            <a:ext uri="{FF2B5EF4-FFF2-40B4-BE49-F238E27FC236}">
              <a16:creationId xmlns:a16="http://schemas.microsoft.com/office/drawing/2014/main" xmlns="" id="{04B8EF9C-6542-4FD0-BE65-B1ACBD7FB5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4" name="テキスト ボックス 213">
          <a:extLst>
            <a:ext uri="{FF2B5EF4-FFF2-40B4-BE49-F238E27FC236}">
              <a16:creationId xmlns:a16="http://schemas.microsoft.com/office/drawing/2014/main" xmlns="" id="{736E55B7-891D-49FF-BA02-451C7D3C3AB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5" name="直線コネクタ 214">
          <a:extLst>
            <a:ext uri="{FF2B5EF4-FFF2-40B4-BE49-F238E27FC236}">
              <a16:creationId xmlns:a16="http://schemas.microsoft.com/office/drawing/2014/main" xmlns="" id="{D288BBF0-3D13-4FC3-93D7-B6E878D7DAC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6" name="テキスト ボックス 215">
          <a:extLst>
            <a:ext uri="{FF2B5EF4-FFF2-40B4-BE49-F238E27FC236}">
              <a16:creationId xmlns:a16="http://schemas.microsoft.com/office/drawing/2014/main" xmlns="" id="{D3B40742-F3A0-4D53-A047-111F62EA63B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7" name="直線コネクタ 216">
          <a:extLst>
            <a:ext uri="{FF2B5EF4-FFF2-40B4-BE49-F238E27FC236}">
              <a16:creationId xmlns:a16="http://schemas.microsoft.com/office/drawing/2014/main" xmlns="" id="{5260C247-5AF7-4FB3-A753-5512B3AAAD7F}"/>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8" name="テキスト ボックス 217">
          <a:extLst>
            <a:ext uri="{FF2B5EF4-FFF2-40B4-BE49-F238E27FC236}">
              <a16:creationId xmlns:a16="http://schemas.microsoft.com/office/drawing/2014/main" xmlns="" id="{81535F35-FDF8-4657-A393-20CDD97E1DB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a:extLst>
            <a:ext uri="{FF2B5EF4-FFF2-40B4-BE49-F238E27FC236}">
              <a16:creationId xmlns:a16="http://schemas.microsoft.com/office/drawing/2014/main" xmlns="" id="{13B2736E-0032-47F4-87C6-3FA298E3A2F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a:extLst>
            <a:ext uri="{FF2B5EF4-FFF2-40B4-BE49-F238E27FC236}">
              <a16:creationId xmlns:a16="http://schemas.microsoft.com/office/drawing/2014/main" xmlns="" id="{09535BDD-A914-42FE-B10E-FECFEE8B7D7A}"/>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a:extLst>
            <a:ext uri="{FF2B5EF4-FFF2-40B4-BE49-F238E27FC236}">
              <a16:creationId xmlns:a16="http://schemas.microsoft.com/office/drawing/2014/main" xmlns="" id="{29A52010-B326-4167-8A30-62251669846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22" name="直線コネクタ 221">
          <a:extLst>
            <a:ext uri="{FF2B5EF4-FFF2-40B4-BE49-F238E27FC236}">
              <a16:creationId xmlns:a16="http://schemas.microsoft.com/office/drawing/2014/main" xmlns="" id="{41DC5DE2-26DA-4168-93BE-E45EE6538420}"/>
            </a:ext>
          </a:extLst>
        </xdr:cNvPr>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23" name="【公営住宅】&#10;有形固定資産減価償却率最小値テキスト">
          <a:extLst>
            <a:ext uri="{FF2B5EF4-FFF2-40B4-BE49-F238E27FC236}">
              <a16:creationId xmlns:a16="http://schemas.microsoft.com/office/drawing/2014/main" xmlns="" id="{A4ED71D7-DDAA-4D1A-A6CC-D9E81F28F856}"/>
            </a:ext>
          </a:extLst>
        </xdr:cNvPr>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24" name="直線コネクタ 223">
          <a:extLst>
            <a:ext uri="{FF2B5EF4-FFF2-40B4-BE49-F238E27FC236}">
              <a16:creationId xmlns:a16="http://schemas.microsoft.com/office/drawing/2014/main" xmlns="" id="{93E4D8D4-1AA9-4A9A-9A7F-A2BC9734524F}"/>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25" name="【公営住宅】&#10;有形固定資産減価償却率最大値テキスト">
          <a:extLst>
            <a:ext uri="{FF2B5EF4-FFF2-40B4-BE49-F238E27FC236}">
              <a16:creationId xmlns:a16="http://schemas.microsoft.com/office/drawing/2014/main" xmlns="" id="{68CA70B3-DD50-4F89-B26F-140B02C297F4}"/>
            </a:ext>
          </a:extLst>
        </xdr:cNvPr>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6" name="直線コネクタ 225">
          <a:extLst>
            <a:ext uri="{FF2B5EF4-FFF2-40B4-BE49-F238E27FC236}">
              <a16:creationId xmlns:a16="http://schemas.microsoft.com/office/drawing/2014/main" xmlns="" id="{2C3D375A-1960-4F9C-8FCD-1238C83E16B7}"/>
            </a:ext>
          </a:extLst>
        </xdr:cNvPr>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7" name="【公営住宅】&#10;有形固定資産減価償却率平均値テキスト">
          <a:extLst>
            <a:ext uri="{FF2B5EF4-FFF2-40B4-BE49-F238E27FC236}">
              <a16:creationId xmlns:a16="http://schemas.microsoft.com/office/drawing/2014/main" xmlns="" id="{2693BCE5-576B-4F4C-A875-CE5F1FDB3457}"/>
            </a:ext>
          </a:extLst>
        </xdr:cNvPr>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8" name="フローチャート : 判断 227">
          <a:extLst>
            <a:ext uri="{FF2B5EF4-FFF2-40B4-BE49-F238E27FC236}">
              <a16:creationId xmlns:a16="http://schemas.microsoft.com/office/drawing/2014/main" xmlns="" id="{6948B20F-C065-408A-AAF1-32DA4426F5C4}"/>
            </a:ext>
          </a:extLst>
        </xdr:cNvPr>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9" name="フローチャート : 判断 228">
          <a:extLst>
            <a:ext uri="{FF2B5EF4-FFF2-40B4-BE49-F238E27FC236}">
              <a16:creationId xmlns:a16="http://schemas.microsoft.com/office/drawing/2014/main" xmlns="" id="{6C1C4EBE-598A-43F9-B798-7C766196930D}"/>
            </a:ext>
          </a:extLst>
        </xdr:cNvPr>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F2C8763C-72C1-4FC6-B1B3-7311F6A1EF4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C78BB16C-A957-4C69-BB37-7BC652D2875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8DBFAA01-9322-47F6-ABDC-992F2990ED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a:extLst>
            <a:ext uri="{FF2B5EF4-FFF2-40B4-BE49-F238E27FC236}">
              <a16:creationId xmlns:a16="http://schemas.microsoft.com/office/drawing/2014/main" xmlns="" id="{9AB7326C-925F-4003-8704-0C9DC5082CF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B47FB83B-44CA-4C9D-ADA0-D8885AA489D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79</xdr:row>
      <xdr:rowOff>49349</xdr:rowOff>
    </xdr:from>
    <xdr:to>
      <xdr:col>5</xdr:col>
      <xdr:colOff>409575</xdr:colOff>
      <xdr:row>79</xdr:row>
      <xdr:rowOff>150949</xdr:rowOff>
    </xdr:to>
    <xdr:sp macro="" textlink="">
      <xdr:nvSpPr>
        <xdr:cNvPr id="235" name="円/楕円 234">
          <a:extLst>
            <a:ext uri="{FF2B5EF4-FFF2-40B4-BE49-F238E27FC236}">
              <a16:creationId xmlns:a16="http://schemas.microsoft.com/office/drawing/2014/main" xmlns="" id="{A81E995F-4785-4BD8-9D43-733CC9110E76}"/>
            </a:ext>
          </a:extLst>
        </xdr:cNvPr>
        <xdr:cNvSpPr/>
      </xdr:nvSpPr>
      <xdr:spPr>
        <a:xfrm>
          <a:off x="3746500" y="1359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60433</xdr:rowOff>
    </xdr:from>
    <xdr:ext cx="405111" cy="259045"/>
    <xdr:sp macro="" textlink="">
      <xdr:nvSpPr>
        <xdr:cNvPr id="236" name="n_1aveValue【公営住宅】&#10;有形固定資産減価償却率">
          <a:extLst>
            <a:ext uri="{FF2B5EF4-FFF2-40B4-BE49-F238E27FC236}">
              <a16:creationId xmlns:a16="http://schemas.microsoft.com/office/drawing/2014/main" xmlns="" id="{2981CCE9-3BF6-40A5-A197-441944C9BD1E}"/>
            </a:ext>
          </a:extLst>
        </xdr:cNvPr>
        <xdr:cNvSpPr txBox="1"/>
      </xdr:nvSpPr>
      <xdr:spPr>
        <a:xfrm>
          <a:off x="3582043" y="13947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167476</xdr:rowOff>
    </xdr:from>
    <xdr:ext cx="405111" cy="259045"/>
    <xdr:sp macro="" textlink="">
      <xdr:nvSpPr>
        <xdr:cNvPr id="237" name="n_1mainValue【公営住宅】&#10;有形固定資産減価償却率">
          <a:extLst>
            <a:ext uri="{FF2B5EF4-FFF2-40B4-BE49-F238E27FC236}">
              <a16:creationId xmlns:a16="http://schemas.microsoft.com/office/drawing/2014/main" xmlns="" id="{1DDE6E68-C4E0-4DD9-8E58-2A08A0D5C3BA}"/>
            </a:ext>
          </a:extLst>
        </xdr:cNvPr>
        <xdr:cNvSpPr txBox="1"/>
      </xdr:nvSpPr>
      <xdr:spPr>
        <a:xfrm>
          <a:off x="3582043" y="1336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a:extLst>
            <a:ext uri="{FF2B5EF4-FFF2-40B4-BE49-F238E27FC236}">
              <a16:creationId xmlns:a16="http://schemas.microsoft.com/office/drawing/2014/main" xmlns="" id="{5EE55437-7A4F-4249-9883-52762AA11FE2}"/>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a:extLst>
            <a:ext uri="{FF2B5EF4-FFF2-40B4-BE49-F238E27FC236}">
              <a16:creationId xmlns:a16="http://schemas.microsoft.com/office/drawing/2014/main" xmlns="" id="{E7D72601-D6A5-4219-8BAC-012188ED3E7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a:extLst>
            <a:ext uri="{FF2B5EF4-FFF2-40B4-BE49-F238E27FC236}">
              <a16:creationId xmlns:a16="http://schemas.microsoft.com/office/drawing/2014/main" xmlns="" id="{1718AD8E-7E71-4AE6-87FE-776BCBEC312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a:extLst>
            <a:ext uri="{FF2B5EF4-FFF2-40B4-BE49-F238E27FC236}">
              <a16:creationId xmlns:a16="http://schemas.microsoft.com/office/drawing/2014/main" xmlns="" id="{26B03026-3FA5-4660-A980-5A0E5F32111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a:extLst>
            <a:ext uri="{FF2B5EF4-FFF2-40B4-BE49-F238E27FC236}">
              <a16:creationId xmlns:a16="http://schemas.microsoft.com/office/drawing/2014/main" xmlns="" id="{5C61B9C7-1906-4531-B6E2-7E402432D38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a:extLst>
            <a:ext uri="{FF2B5EF4-FFF2-40B4-BE49-F238E27FC236}">
              <a16:creationId xmlns:a16="http://schemas.microsoft.com/office/drawing/2014/main" xmlns="" id="{0D6B0A8E-2CBF-4DC3-865F-33BC7F7D04D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a:extLst>
            <a:ext uri="{FF2B5EF4-FFF2-40B4-BE49-F238E27FC236}">
              <a16:creationId xmlns:a16="http://schemas.microsoft.com/office/drawing/2014/main" xmlns="" id="{2D334BB5-5D60-43AE-AC60-F2058934367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189.671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a:extLst>
            <a:ext uri="{FF2B5EF4-FFF2-40B4-BE49-F238E27FC236}">
              <a16:creationId xmlns:a16="http://schemas.microsoft.com/office/drawing/2014/main" xmlns="" id="{A23EF856-3934-49D2-A7C9-51B935F6462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a:extLst>
            <a:ext uri="{FF2B5EF4-FFF2-40B4-BE49-F238E27FC236}">
              <a16:creationId xmlns:a16="http://schemas.microsoft.com/office/drawing/2014/main" xmlns="" id="{264FB030-9D3B-4618-B4CD-D79253764C8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a:extLst>
            <a:ext uri="{FF2B5EF4-FFF2-40B4-BE49-F238E27FC236}">
              <a16:creationId xmlns:a16="http://schemas.microsoft.com/office/drawing/2014/main" xmlns="" id="{E0A95F2D-18D1-4C4D-8267-70F172A48653}"/>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8" name="テキスト ボックス 247">
          <a:extLst>
            <a:ext uri="{FF2B5EF4-FFF2-40B4-BE49-F238E27FC236}">
              <a16:creationId xmlns:a16="http://schemas.microsoft.com/office/drawing/2014/main" xmlns="" id="{1F6ECA3A-0717-45AE-AAB3-A993319BD498}"/>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9" name="直線コネクタ 248">
          <a:extLst>
            <a:ext uri="{FF2B5EF4-FFF2-40B4-BE49-F238E27FC236}">
              <a16:creationId xmlns:a16="http://schemas.microsoft.com/office/drawing/2014/main" xmlns="" id="{8F67E42A-C13A-46DC-9098-B21371D153E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0" name="テキスト ボックス 249">
          <a:extLst>
            <a:ext uri="{FF2B5EF4-FFF2-40B4-BE49-F238E27FC236}">
              <a16:creationId xmlns:a16="http://schemas.microsoft.com/office/drawing/2014/main" xmlns="" id="{E0FB4FB2-DF1D-4259-BFE3-A82098F2C83A}"/>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1" name="直線コネクタ 250">
          <a:extLst>
            <a:ext uri="{FF2B5EF4-FFF2-40B4-BE49-F238E27FC236}">
              <a16:creationId xmlns:a16="http://schemas.microsoft.com/office/drawing/2014/main" xmlns="" id="{A20392AC-E27E-4234-9D62-E248BC47E307}"/>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2" name="テキスト ボックス 251">
          <a:extLst>
            <a:ext uri="{FF2B5EF4-FFF2-40B4-BE49-F238E27FC236}">
              <a16:creationId xmlns:a16="http://schemas.microsoft.com/office/drawing/2014/main" xmlns="" id="{BD6DE0AB-DF9D-478C-93C8-0B5B588AF22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3" name="直線コネクタ 252">
          <a:extLst>
            <a:ext uri="{FF2B5EF4-FFF2-40B4-BE49-F238E27FC236}">
              <a16:creationId xmlns:a16="http://schemas.microsoft.com/office/drawing/2014/main" xmlns="" id="{E6D82A76-1728-4F64-9AF2-AA293E29518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4" name="テキスト ボックス 253">
          <a:extLst>
            <a:ext uri="{FF2B5EF4-FFF2-40B4-BE49-F238E27FC236}">
              <a16:creationId xmlns:a16="http://schemas.microsoft.com/office/drawing/2014/main" xmlns="" id="{3CB9F900-9812-433D-A7BD-800F96D4FD21}"/>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5" name="直線コネクタ 254">
          <a:extLst>
            <a:ext uri="{FF2B5EF4-FFF2-40B4-BE49-F238E27FC236}">
              <a16:creationId xmlns:a16="http://schemas.microsoft.com/office/drawing/2014/main" xmlns="" id="{00EAD8E9-22BA-49A0-B3FD-540820D0771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6" name="テキスト ボックス 255">
          <a:extLst>
            <a:ext uri="{FF2B5EF4-FFF2-40B4-BE49-F238E27FC236}">
              <a16:creationId xmlns:a16="http://schemas.microsoft.com/office/drawing/2014/main" xmlns="" id="{C697CB51-4E33-4821-9B3C-4B8E0991F5B3}"/>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7" name="直線コネクタ 256">
          <a:extLst>
            <a:ext uri="{FF2B5EF4-FFF2-40B4-BE49-F238E27FC236}">
              <a16:creationId xmlns:a16="http://schemas.microsoft.com/office/drawing/2014/main" xmlns="" id="{30CE99C0-0AAF-4979-B6E5-59C3054646D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8" name="テキスト ボックス 257">
          <a:extLst>
            <a:ext uri="{FF2B5EF4-FFF2-40B4-BE49-F238E27FC236}">
              <a16:creationId xmlns:a16="http://schemas.microsoft.com/office/drawing/2014/main" xmlns="" id="{198717BD-631D-45C0-A5A0-3AB008B44B4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a:extLst>
            <a:ext uri="{FF2B5EF4-FFF2-40B4-BE49-F238E27FC236}">
              <a16:creationId xmlns:a16="http://schemas.microsoft.com/office/drawing/2014/main" xmlns="" id="{89EA3DF1-B112-459E-AFB7-AF42F208DA1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a:extLst>
            <a:ext uri="{FF2B5EF4-FFF2-40B4-BE49-F238E27FC236}">
              <a16:creationId xmlns:a16="http://schemas.microsoft.com/office/drawing/2014/main" xmlns="" id="{2C3FA947-8E58-4AFE-BBB9-BBF7C16D6DD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a:extLst>
            <a:ext uri="{FF2B5EF4-FFF2-40B4-BE49-F238E27FC236}">
              <a16:creationId xmlns:a16="http://schemas.microsoft.com/office/drawing/2014/main" xmlns="" id="{01664C62-D62B-432E-B482-F64C178A3164}"/>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62" name="直線コネクタ 261">
          <a:extLst>
            <a:ext uri="{FF2B5EF4-FFF2-40B4-BE49-F238E27FC236}">
              <a16:creationId xmlns:a16="http://schemas.microsoft.com/office/drawing/2014/main" xmlns="" id="{2092509D-FDBF-40D3-92AC-9F5B3BED4512}"/>
            </a:ext>
          </a:extLst>
        </xdr:cNvPr>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63" name="【公営住宅】&#10;一人当たり面積最小値テキスト">
          <a:extLst>
            <a:ext uri="{FF2B5EF4-FFF2-40B4-BE49-F238E27FC236}">
              <a16:creationId xmlns:a16="http://schemas.microsoft.com/office/drawing/2014/main" xmlns="" id="{EA462D72-D01D-4532-8044-66C3545AB42C}"/>
            </a:ext>
          </a:extLst>
        </xdr:cNvPr>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64" name="直線コネクタ 263">
          <a:extLst>
            <a:ext uri="{FF2B5EF4-FFF2-40B4-BE49-F238E27FC236}">
              <a16:creationId xmlns:a16="http://schemas.microsoft.com/office/drawing/2014/main" xmlns="" id="{65EACD5E-202F-4594-998A-644C8FED7B01}"/>
            </a:ext>
          </a:extLst>
        </xdr:cNvPr>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65" name="【公営住宅】&#10;一人当たり面積最大値テキスト">
          <a:extLst>
            <a:ext uri="{FF2B5EF4-FFF2-40B4-BE49-F238E27FC236}">
              <a16:creationId xmlns:a16="http://schemas.microsoft.com/office/drawing/2014/main" xmlns="" id="{E86CD916-6F28-4FE6-B2A6-F786A7857B01}"/>
            </a:ext>
          </a:extLst>
        </xdr:cNvPr>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6" name="直線コネクタ 265">
          <a:extLst>
            <a:ext uri="{FF2B5EF4-FFF2-40B4-BE49-F238E27FC236}">
              <a16:creationId xmlns:a16="http://schemas.microsoft.com/office/drawing/2014/main" xmlns="" id="{F7800416-21E8-49A6-B233-DF4A49665E1B}"/>
            </a:ext>
          </a:extLst>
        </xdr:cNvPr>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7" name="【公営住宅】&#10;一人当たり面積平均値テキスト">
          <a:extLst>
            <a:ext uri="{FF2B5EF4-FFF2-40B4-BE49-F238E27FC236}">
              <a16:creationId xmlns:a16="http://schemas.microsoft.com/office/drawing/2014/main" xmlns="" id="{78FE6F72-D8AA-4008-AD6F-1BD6221E8D6B}"/>
            </a:ext>
          </a:extLst>
        </xdr:cNvPr>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8" name="フローチャート : 判断 267">
          <a:extLst>
            <a:ext uri="{FF2B5EF4-FFF2-40B4-BE49-F238E27FC236}">
              <a16:creationId xmlns:a16="http://schemas.microsoft.com/office/drawing/2014/main" xmlns="" id="{900B5978-7CA6-47C5-A1F1-FE0422E3B960}"/>
            </a:ext>
          </a:extLst>
        </xdr:cNvPr>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9" name="フローチャート : 判断 268">
          <a:extLst>
            <a:ext uri="{FF2B5EF4-FFF2-40B4-BE49-F238E27FC236}">
              <a16:creationId xmlns:a16="http://schemas.microsoft.com/office/drawing/2014/main" xmlns="" id="{409B59F4-1DAB-4D8B-B242-7BD1843A9B64}"/>
            </a:ext>
          </a:extLst>
        </xdr:cNvPr>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F70AE9C8-23D9-4DA3-A888-82600873EEF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6888AC56-0E04-4DD6-B372-9E8370DFEB9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4684A5D2-463D-46E1-A8BD-016F5D69B96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4ABC0F41-1B1D-4E81-AD0A-ED4F8F62D88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9B9BD8C7-B1F8-4579-8337-F51A3E824B6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25781</xdr:rowOff>
    </xdr:from>
    <xdr:to>
      <xdr:col>14</xdr:col>
      <xdr:colOff>79375</xdr:colOff>
      <xdr:row>80</xdr:row>
      <xdr:rowOff>127381</xdr:rowOff>
    </xdr:to>
    <xdr:sp macro="" textlink="">
      <xdr:nvSpPr>
        <xdr:cNvPr id="275" name="円/楕円 274">
          <a:extLst>
            <a:ext uri="{FF2B5EF4-FFF2-40B4-BE49-F238E27FC236}">
              <a16:creationId xmlns:a16="http://schemas.microsoft.com/office/drawing/2014/main" xmlns="" id="{92F0372B-6DDD-4DF7-8F43-80B04EF07C43}"/>
            </a:ext>
          </a:extLst>
        </xdr:cNvPr>
        <xdr:cNvSpPr/>
      </xdr:nvSpPr>
      <xdr:spPr>
        <a:xfrm>
          <a:off x="9588500" y="137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117746</xdr:rowOff>
    </xdr:from>
    <xdr:ext cx="469744" cy="259045"/>
    <xdr:sp macro="" textlink="">
      <xdr:nvSpPr>
        <xdr:cNvPr id="276" name="n_1aveValue【公営住宅】&#10;一人当たり面積">
          <a:extLst>
            <a:ext uri="{FF2B5EF4-FFF2-40B4-BE49-F238E27FC236}">
              <a16:creationId xmlns:a16="http://schemas.microsoft.com/office/drawing/2014/main" xmlns="" id="{43AEA156-F43C-435C-BD28-F759B36995EA}"/>
            </a:ext>
          </a:extLst>
        </xdr:cNvPr>
        <xdr:cNvSpPr txBox="1"/>
      </xdr:nvSpPr>
      <xdr:spPr>
        <a:xfrm>
          <a:off x="9391727" y="14348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78</xdr:row>
      <xdr:rowOff>143908</xdr:rowOff>
    </xdr:from>
    <xdr:ext cx="469744" cy="259045"/>
    <xdr:sp macro="" textlink="">
      <xdr:nvSpPr>
        <xdr:cNvPr id="277" name="n_1mainValue【公営住宅】&#10;一人当たり面積">
          <a:extLst>
            <a:ext uri="{FF2B5EF4-FFF2-40B4-BE49-F238E27FC236}">
              <a16:creationId xmlns:a16="http://schemas.microsoft.com/office/drawing/2014/main" xmlns="" id="{E6AFB5AB-3B66-434C-B005-D49677F1EFF4}"/>
            </a:ext>
          </a:extLst>
        </xdr:cNvPr>
        <xdr:cNvSpPr txBox="1"/>
      </xdr:nvSpPr>
      <xdr:spPr>
        <a:xfrm>
          <a:off x="9391727" y="1351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a:extLst>
            <a:ext uri="{FF2B5EF4-FFF2-40B4-BE49-F238E27FC236}">
              <a16:creationId xmlns:a16="http://schemas.microsoft.com/office/drawing/2014/main" xmlns="" id="{18177693-8AB1-49BC-AA46-24648522D04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9" name="正方形/長方形 278">
          <a:extLst>
            <a:ext uri="{FF2B5EF4-FFF2-40B4-BE49-F238E27FC236}">
              <a16:creationId xmlns:a16="http://schemas.microsoft.com/office/drawing/2014/main" xmlns="" id="{DECD199A-ECBA-470C-809A-A3145ABE423C}"/>
            </a:ext>
          </a:extLst>
        </xdr:cNvPr>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80" name="正方形/長方形 279">
          <a:extLst>
            <a:ext uri="{FF2B5EF4-FFF2-40B4-BE49-F238E27FC236}">
              <a16:creationId xmlns:a16="http://schemas.microsoft.com/office/drawing/2014/main" xmlns="" id="{BC3224C4-B4F8-4021-A78A-9C90B075E597}"/>
            </a:ext>
          </a:extLst>
        </xdr:cNvPr>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81" name="正方形/長方形 280">
          <a:extLst>
            <a:ext uri="{FF2B5EF4-FFF2-40B4-BE49-F238E27FC236}">
              <a16:creationId xmlns:a16="http://schemas.microsoft.com/office/drawing/2014/main" xmlns="" id="{FF9463C9-FDA0-4FB6-A3A2-3235EE2C99DA}"/>
            </a:ext>
          </a:extLst>
        </xdr:cNvPr>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82" name="正方形/長方形 281">
          <a:extLst>
            <a:ext uri="{FF2B5EF4-FFF2-40B4-BE49-F238E27FC236}">
              <a16:creationId xmlns:a16="http://schemas.microsoft.com/office/drawing/2014/main" xmlns="" id="{FD5E7D88-23FF-40D7-9BCA-7EA887029EB8}"/>
            </a:ext>
          </a:extLst>
        </xdr:cNvPr>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3" name="正方形/長方形 282">
          <a:extLst>
            <a:ext uri="{FF2B5EF4-FFF2-40B4-BE49-F238E27FC236}">
              <a16:creationId xmlns:a16="http://schemas.microsoft.com/office/drawing/2014/main" xmlns="" id="{12B5F494-D44D-4D19-9C2C-8C0263D378F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4" name="テキスト ボックス 283">
          <a:extLst>
            <a:ext uri="{FF2B5EF4-FFF2-40B4-BE49-F238E27FC236}">
              <a16:creationId xmlns:a16="http://schemas.microsoft.com/office/drawing/2014/main" xmlns="" id="{CE2030E1-7BD9-4357-8F76-3F35C724842C}"/>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5" name="直線コネクタ 284">
          <a:extLst>
            <a:ext uri="{FF2B5EF4-FFF2-40B4-BE49-F238E27FC236}">
              <a16:creationId xmlns:a16="http://schemas.microsoft.com/office/drawing/2014/main" xmlns="" id="{A7B6D72B-BF5C-49ED-A341-07BC63ED324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6" name="テキスト ボックス 285">
          <a:extLst>
            <a:ext uri="{FF2B5EF4-FFF2-40B4-BE49-F238E27FC236}">
              <a16:creationId xmlns:a16="http://schemas.microsoft.com/office/drawing/2014/main" xmlns="" id="{EC85A878-4870-436A-9656-2614303F1AF3}"/>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7" name="直線コネクタ 286">
          <a:extLst>
            <a:ext uri="{FF2B5EF4-FFF2-40B4-BE49-F238E27FC236}">
              <a16:creationId xmlns:a16="http://schemas.microsoft.com/office/drawing/2014/main" xmlns="" id="{60B996BE-11C9-409C-853C-359B9059434A}"/>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8" name="テキスト ボックス 287">
          <a:extLst>
            <a:ext uri="{FF2B5EF4-FFF2-40B4-BE49-F238E27FC236}">
              <a16:creationId xmlns:a16="http://schemas.microsoft.com/office/drawing/2014/main" xmlns="" id="{1C98CC82-1674-43E6-AA72-D5109E981C12}"/>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9" name="直線コネクタ 288">
          <a:extLst>
            <a:ext uri="{FF2B5EF4-FFF2-40B4-BE49-F238E27FC236}">
              <a16:creationId xmlns:a16="http://schemas.microsoft.com/office/drawing/2014/main" xmlns="" id="{69816B07-C01C-4989-BAA0-09E61718ABA7}"/>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0" name="テキスト ボックス 289">
          <a:extLst>
            <a:ext uri="{FF2B5EF4-FFF2-40B4-BE49-F238E27FC236}">
              <a16:creationId xmlns:a16="http://schemas.microsoft.com/office/drawing/2014/main" xmlns="" id="{10BE41B7-F287-4F56-BF76-B9862339EF69}"/>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1" name="直線コネクタ 290">
          <a:extLst>
            <a:ext uri="{FF2B5EF4-FFF2-40B4-BE49-F238E27FC236}">
              <a16:creationId xmlns:a16="http://schemas.microsoft.com/office/drawing/2014/main" xmlns="" id="{429EB1E2-5E01-4749-9FCD-EB591E280AF3}"/>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2" name="テキスト ボックス 291">
          <a:extLst>
            <a:ext uri="{FF2B5EF4-FFF2-40B4-BE49-F238E27FC236}">
              <a16:creationId xmlns:a16="http://schemas.microsoft.com/office/drawing/2014/main" xmlns="" id="{F8365E6C-8150-4F6E-A448-A94A4A77701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93" name="直線コネクタ 292">
          <a:extLst>
            <a:ext uri="{FF2B5EF4-FFF2-40B4-BE49-F238E27FC236}">
              <a16:creationId xmlns:a16="http://schemas.microsoft.com/office/drawing/2014/main" xmlns="" id="{EFD99ED2-032F-4056-996E-E902F5A0C38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94" name="テキスト ボックス 293">
          <a:extLst>
            <a:ext uri="{FF2B5EF4-FFF2-40B4-BE49-F238E27FC236}">
              <a16:creationId xmlns:a16="http://schemas.microsoft.com/office/drawing/2014/main" xmlns="" id="{79EE3A35-2D56-4341-9425-09FDC699103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5" name="直線コネクタ 294">
          <a:extLst>
            <a:ext uri="{FF2B5EF4-FFF2-40B4-BE49-F238E27FC236}">
              <a16:creationId xmlns:a16="http://schemas.microsoft.com/office/drawing/2014/main" xmlns="" id="{A130197D-C76E-4090-8F2B-B20E1FD20A53}"/>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96" name="テキスト ボックス 295">
          <a:extLst>
            <a:ext uri="{FF2B5EF4-FFF2-40B4-BE49-F238E27FC236}">
              <a16:creationId xmlns:a16="http://schemas.microsoft.com/office/drawing/2014/main" xmlns="" id="{F7EA8EF1-543D-458C-B7F3-338605899D0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a:extLst>
            <a:ext uri="{FF2B5EF4-FFF2-40B4-BE49-F238E27FC236}">
              <a16:creationId xmlns:a16="http://schemas.microsoft.com/office/drawing/2014/main" xmlns="" id="{4957835A-E160-4158-8FAA-D774C487617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8" name="テキスト ボックス 297">
          <a:extLst>
            <a:ext uri="{FF2B5EF4-FFF2-40B4-BE49-F238E27FC236}">
              <a16:creationId xmlns:a16="http://schemas.microsoft.com/office/drawing/2014/main" xmlns="" id="{E2E755E9-1B95-48DC-86FA-95695963532C}"/>
            </a:ext>
          </a:extLst>
        </xdr:cNvPr>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a:extLst>
            <a:ext uri="{FF2B5EF4-FFF2-40B4-BE49-F238E27FC236}">
              <a16:creationId xmlns:a16="http://schemas.microsoft.com/office/drawing/2014/main" xmlns="" id="{AE21F0F0-33BC-4475-9E40-120E4554484F}"/>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86361</xdr:rowOff>
    </xdr:from>
    <xdr:to>
      <xdr:col>5</xdr:col>
      <xdr:colOff>409575</xdr:colOff>
      <xdr:row>109</xdr:row>
      <xdr:rowOff>16511</xdr:rowOff>
    </xdr:to>
    <xdr:sp macro="" textlink="">
      <xdr:nvSpPr>
        <xdr:cNvPr id="300" name="フローチャート : 判断 299">
          <a:extLst>
            <a:ext uri="{FF2B5EF4-FFF2-40B4-BE49-F238E27FC236}">
              <a16:creationId xmlns:a16="http://schemas.microsoft.com/office/drawing/2014/main" xmlns="" id="{66EA1044-1795-4D24-8862-FDBA3473BACD}"/>
            </a:ext>
          </a:extLst>
        </xdr:cNvPr>
        <xdr:cNvSpPr/>
      </xdr:nvSpPr>
      <xdr:spPr>
        <a:xfrm>
          <a:off x="3746500" y="1860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1" name="テキスト ボックス 300">
          <a:extLst>
            <a:ext uri="{FF2B5EF4-FFF2-40B4-BE49-F238E27FC236}">
              <a16:creationId xmlns:a16="http://schemas.microsoft.com/office/drawing/2014/main" xmlns="" id="{109874F9-E3AE-491F-9BF9-08BC8706BB6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2" name="テキスト ボックス 301">
          <a:extLst>
            <a:ext uri="{FF2B5EF4-FFF2-40B4-BE49-F238E27FC236}">
              <a16:creationId xmlns:a16="http://schemas.microsoft.com/office/drawing/2014/main" xmlns="" id="{BFA1F729-AACC-4AE2-B945-F2ED55FD9D0C}"/>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3" name="テキスト ボックス 302">
          <a:extLst>
            <a:ext uri="{FF2B5EF4-FFF2-40B4-BE49-F238E27FC236}">
              <a16:creationId xmlns:a16="http://schemas.microsoft.com/office/drawing/2014/main" xmlns="" id="{DFC0E9A1-B363-48AB-9149-5360B0A44DB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4" name="テキスト ボックス 303">
          <a:extLst>
            <a:ext uri="{FF2B5EF4-FFF2-40B4-BE49-F238E27FC236}">
              <a16:creationId xmlns:a16="http://schemas.microsoft.com/office/drawing/2014/main" xmlns="" id="{EB7D4763-5A85-4748-94E2-60B7FB35FB9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5" name="テキスト ボックス 304">
          <a:extLst>
            <a:ext uri="{FF2B5EF4-FFF2-40B4-BE49-F238E27FC236}">
              <a16:creationId xmlns:a16="http://schemas.microsoft.com/office/drawing/2014/main" xmlns="" id="{6329D6B6-56D4-4710-B9AD-293CDC8A45D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99</xdr:row>
      <xdr:rowOff>154939</xdr:rowOff>
    </xdr:from>
    <xdr:to>
      <xdr:col>5</xdr:col>
      <xdr:colOff>409575</xdr:colOff>
      <xdr:row>100</xdr:row>
      <xdr:rowOff>85089</xdr:rowOff>
    </xdr:to>
    <xdr:sp macro="" textlink="">
      <xdr:nvSpPr>
        <xdr:cNvPr id="306" name="円/楕円 305">
          <a:extLst>
            <a:ext uri="{FF2B5EF4-FFF2-40B4-BE49-F238E27FC236}">
              <a16:creationId xmlns:a16="http://schemas.microsoft.com/office/drawing/2014/main" xmlns="" id="{D4727A1B-B0F8-44C7-A0BF-EA199D5C520A}"/>
            </a:ext>
          </a:extLst>
        </xdr:cNvPr>
        <xdr:cNvSpPr/>
      </xdr:nvSpPr>
      <xdr:spPr>
        <a:xfrm>
          <a:off x="3746500" y="1712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7638</xdr:rowOff>
    </xdr:from>
    <xdr:ext cx="405111" cy="259045"/>
    <xdr:sp macro="" textlink="">
      <xdr:nvSpPr>
        <xdr:cNvPr id="307" name="n_1aveValue【港湾・漁港】&#10;有形固定資産減価償却率">
          <a:extLst>
            <a:ext uri="{FF2B5EF4-FFF2-40B4-BE49-F238E27FC236}">
              <a16:creationId xmlns:a16="http://schemas.microsoft.com/office/drawing/2014/main" xmlns="" id="{1F39BF68-92F3-41A7-9CC7-76EDE00D04FF}"/>
            </a:ext>
          </a:extLst>
        </xdr:cNvPr>
        <xdr:cNvSpPr txBox="1"/>
      </xdr:nvSpPr>
      <xdr:spPr>
        <a:xfrm>
          <a:off x="3582043"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101616</xdr:rowOff>
    </xdr:from>
    <xdr:ext cx="405111" cy="259045"/>
    <xdr:sp macro="" textlink="">
      <xdr:nvSpPr>
        <xdr:cNvPr id="308" name="n_1mainValue【港湾・漁港】&#10;有形固定資産減価償却率">
          <a:extLst>
            <a:ext uri="{FF2B5EF4-FFF2-40B4-BE49-F238E27FC236}">
              <a16:creationId xmlns:a16="http://schemas.microsoft.com/office/drawing/2014/main" xmlns="" id="{E85BFBB2-6484-422F-960D-F78C11B5865D}"/>
            </a:ext>
          </a:extLst>
        </xdr:cNvPr>
        <xdr:cNvSpPr txBox="1"/>
      </xdr:nvSpPr>
      <xdr:spPr>
        <a:xfrm>
          <a:off x="3582043" y="1690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9" name="正方形/長方形 308">
          <a:extLst>
            <a:ext uri="{FF2B5EF4-FFF2-40B4-BE49-F238E27FC236}">
              <a16:creationId xmlns:a16="http://schemas.microsoft.com/office/drawing/2014/main" xmlns="" id="{6FB4E718-D1DB-4B8A-990D-E6B51D5413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310" name="正方形/長方形 309">
          <a:extLst>
            <a:ext uri="{FF2B5EF4-FFF2-40B4-BE49-F238E27FC236}">
              <a16:creationId xmlns:a16="http://schemas.microsoft.com/office/drawing/2014/main" xmlns="" id="{24C5CC80-16E6-456C-8BDC-36C4277188A7}"/>
            </a:ext>
          </a:extLst>
        </xdr:cNvPr>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311" name="正方形/長方形 310">
          <a:extLst>
            <a:ext uri="{FF2B5EF4-FFF2-40B4-BE49-F238E27FC236}">
              <a16:creationId xmlns:a16="http://schemas.microsoft.com/office/drawing/2014/main" xmlns="" id="{8AEE9D0C-C756-41F0-83D1-30E97D81ACC1}"/>
            </a:ext>
          </a:extLst>
        </xdr:cNvPr>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312" name="正方形/長方形 311">
          <a:extLst>
            <a:ext uri="{FF2B5EF4-FFF2-40B4-BE49-F238E27FC236}">
              <a16:creationId xmlns:a16="http://schemas.microsoft.com/office/drawing/2014/main" xmlns="" id="{0F62EDD9-3713-4EFB-AD13-3ECDC192D01E}"/>
            </a:ext>
          </a:extLst>
        </xdr:cNvPr>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313" name="正方形/長方形 312">
          <a:extLst>
            <a:ext uri="{FF2B5EF4-FFF2-40B4-BE49-F238E27FC236}">
              <a16:creationId xmlns:a16="http://schemas.microsoft.com/office/drawing/2014/main" xmlns="" id="{5C9C3665-D19F-47E5-AB66-7E2C7529F56D}"/>
            </a:ext>
          </a:extLst>
        </xdr:cNvPr>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188,146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a:extLst>
            <a:ext uri="{FF2B5EF4-FFF2-40B4-BE49-F238E27FC236}">
              <a16:creationId xmlns:a16="http://schemas.microsoft.com/office/drawing/2014/main" xmlns="" id="{E80B070E-7758-428A-96AC-46865D1EA58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a:extLst>
            <a:ext uri="{FF2B5EF4-FFF2-40B4-BE49-F238E27FC236}">
              <a16:creationId xmlns:a16="http://schemas.microsoft.com/office/drawing/2014/main" xmlns="" id="{3C1EB438-9136-4E9E-A3DC-F5E4FAFB5EA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a:extLst>
            <a:ext uri="{FF2B5EF4-FFF2-40B4-BE49-F238E27FC236}">
              <a16:creationId xmlns:a16="http://schemas.microsoft.com/office/drawing/2014/main" xmlns="" id="{5E302C15-CD5D-4CB4-9EB3-CE20910696A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110</xdr:row>
      <xdr:rowOff>48277</xdr:rowOff>
    </xdr:from>
    <xdr:ext cx="595419" cy="259045"/>
    <xdr:sp macro="" textlink="">
      <xdr:nvSpPr>
        <xdr:cNvPr id="317" name="テキスト ボックス 316">
          <a:extLst>
            <a:ext uri="{FF2B5EF4-FFF2-40B4-BE49-F238E27FC236}">
              <a16:creationId xmlns:a16="http://schemas.microsoft.com/office/drawing/2014/main" xmlns="" id="{F8612F9B-E873-45A7-9E52-16FECAD9E70E}"/>
            </a:ext>
          </a:extLst>
        </xdr:cNvPr>
        <xdr:cNvSpPr txBox="1"/>
      </xdr:nvSpPr>
      <xdr:spPr>
        <a:xfrm>
          <a:off x="6008581" y="189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a:extLst>
            <a:ext uri="{FF2B5EF4-FFF2-40B4-BE49-F238E27FC236}">
              <a16:creationId xmlns:a16="http://schemas.microsoft.com/office/drawing/2014/main" xmlns="" id="{1F1FFD80-062E-475F-8879-A1CD9683167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19" name="テキスト ボックス 318">
          <a:extLst>
            <a:ext uri="{FF2B5EF4-FFF2-40B4-BE49-F238E27FC236}">
              <a16:creationId xmlns:a16="http://schemas.microsoft.com/office/drawing/2014/main" xmlns="" id="{E994DDC3-2A75-4E0A-8570-4B09A61B91EA}"/>
            </a:ext>
          </a:extLst>
        </xdr:cNvPr>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a:extLst>
            <a:ext uri="{FF2B5EF4-FFF2-40B4-BE49-F238E27FC236}">
              <a16:creationId xmlns:a16="http://schemas.microsoft.com/office/drawing/2014/main" xmlns="" id="{C6F32790-093C-47CA-8271-EA66DD2247E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1" name="テキスト ボックス 320">
          <a:extLst>
            <a:ext uri="{FF2B5EF4-FFF2-40B4-BE49-F238E27FC236}">
              <a16:creationId xmlns:a16="http://schemas.microsoft.com/office/drawing/2014/main" xmlns="" id="{8333A33B-D86C-42CD-92E8-120F6E9989E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a:extLst>
            <a:ext uri="{FF2B5EF4-FFF2-40B4-BE49-F238E27FC236}">
              <a16:creationId xmlns:a16="http://schemas.microsoft.com/office/drawing/2014/main" xmlns="" id="{B569C0C5-1C25-4A22-A80F-31DC4F82DFC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3" name="テキスト ボックス 322">
          <a:extLst>
            <a:ext uri="{FF2B5EF4-FFF2-40B4-BE49-F238E27FC236}">
              <a16:creationId xmlns:a16="http://schemas.microsoft.com/office/drawing/2014/main" xmlns="" id="{A2DB7364-F207-44D5-BDFD-407817CFF973}"/>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a:extLst>
            <a:ext uri="{FF2B5EF4-FFF2-40B4-BE49-F238E27FC236}">
              <a16:creationId xmlns:a16="http://schemas.microsoft.com/office/drawing/2014/main" xmlns="" id="{3B4657C5-F6F9-4DFE-876B-2ACB4DECB2E7}"/>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5" name="テキスト ボックス 324">
          <a:extLst>
            <a:ext uri="{FF2B5EF4-FFF2-40B4-BE49-F238E27FC236}">
              <a16:creationId xmlns:a16="http://schemas.microsoft.com/office/drawing/2014/main" xmlns="" id="{35CAA84A-1EC9-465B-817C-922A51C8DE33}"/>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a:extLst>
            <a:ext uri="{FF2B5EF4-FFF2-40B4-BE49-F238E27FC236}">
              <a16:creationId xmlns:a16="http://schemas.microsoft.com/office/drawing/2014/main" xmlns="" id="{2BBF51DD-795B-45F7-9FDD-1EF649D710DA}"/>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7" name="テキスト ボックス 326">
          <a:extLst>
            <a:ext uri="{FF2B5EF4-FFF2-40B4-BE49-F238E27FC236}">
              <a16:creationId xmlns:a16="http://schemas.microsoft.com/office/drawing/2014/main" xmlns="" id="{5C7D02CF-B5F8-4E9B-8345-79FF9B91FE71}"/>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a:extLst>
            <a:ext uri="{FF2B5EF4-FFF2-40B4-BE49-F238E27FC236}">
              <a16:creationId xmlns:a16="http://schemas.microsoft.com/office/drawing/2014/main" xmlns="" id="{6FBBC8C5-D40D-4996-B418-589321F9EDD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a:extLst>
            <a:ext uri="{FF2B5EF4-FFF2-40B4-BE49-F238E27FC236}">
              <a16:creationId xmlns:a16="http://schemas.microsoft.com/office/drawing/2014/main" xmlns="" id="{BE13E38F-A242-4669-877A-BDBABDCBD4BB}"/>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a:extLst>
            <a:ext uri="{FF2B5EF4-FFF2-40B4-BE49-F238E27FC236}">
              <a16:creationId xmlns:a16="http://schemas.microsoft.com/office/drawing/2014/main" xmlns="" id="{E693EE38-CCA4-409D-B779-C1DA1D6592E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101</xdr:row>
      <xdr:rowOff>125199</xdr:rowOff>
    </xdr:from>
    <xdr:to>
      <xdr:col>14</xdr:col>
      <xdr:colOff>79375</xdr:colOff>
      <xdr:row>102</xdr:row>
      <xdr:rowOff>55349</xdr:rowOff>
    </xdr:to>
    <xdr:sp macro="" textlink="">
      <xdr:nvSpPr>
        <xdr:cNvPr id="331" name="フローチャート : 判断 330">
          <a:extLst>
            <a:ext uri="{FF2B5EF4-FFF2-40B4-BE49-F238E27FC236}">
              <a16:creationId xmlns:a16="http://schemas.microsoft.com/office/drawing/2014/main" xmlns="" id="{3CC2F564-5E22-43B6-A88B-67AB69687650}"/>
            </a:ext>
          </a:extLst>
        </xdr:cNvPr>
        <xdr:cNvSpPr/>
      </xdr:nvSpPr>
      <xdr:spPr>
        <a:xfrm>
          <a:off x="9588500" y="1744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2" name="テキスト ボックス 331">
          <a:extLst>
            <a:ext uri="{FF2B5EF4-FFF2-40B4-BE49-F238E27FC236}">
              <a16:creationId xmlns:a16="http://schemas.microsoft.com/office/drawing/2014/main" xmlns="" id="{E1FF1042-58FE-4837-8309-C14E5D2E67C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33" name="テキスト ボックス 332">
          <a:extLst>
            <a:ext uri="{FF2B5EF4-FFF2-40B4-BE49-F238E27FC236}">
              <a16:creationId xmlns:a16="http://schemas.microsoft.com/office/drawing/2014/main" xmlns="" id="{775482B0-1E57-415A-B476-0ADECBE8EC94}"/>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4" name="テキスト ボックス 333">
          <a:extLst>
            <a:ext uri="{FF2B5EF4-FFF2-40B4-BE49-F238E27FC236}">
              <a16:creationId xmlns:a16="http://schemas.microsoft.com/office/drawing/2014/main" xmlns="" id="{B6F03E90-DBA1-4921-965A-5E3FAAAE61DF}"/>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5" name="テキスト ボックス 334">
          <a:extLst>
            <a:ext uri="{FF2B5EF4-FFF2-40B4-BE49-F238E27FC236}">
              <a16:creationId xmlns:a16="http://schemas.microsoft.com/office/drawing/2014/main" xmlns="" id="{A7A1A6E7-D64D-48AB-A9F7-B8BCE47EA89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6" name="テキスト ボックス 335">
          <a:extLst>
            <a:ext uri="{FF2B5EF4-FFF2-40B4-BE49-F238E27FC236}">
              <a16:creationId xmlns:a16="http://schemas.microsoft.com/office/drawing/2014/main" xmlns="" id="{743390AF-03B6-4E6E-B79A-229E68C1C39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78226</xdr:rowOff>
    </xdr:from>
    <xdr:to>
      <xdr:col>14</xdr:col>
      <xdr:colOff>79375</xdr:colOff>
      <xdr:row>108</xdr:row>
      <xdr:rowOff>8376</xdr:rowOff>
    </xdr:to>
    <xdr:sp macro="" textlink="">
      <xdr:nvSpPr>
        <xdr:cNvPr id="337" name="円/楕円 336">
          <a:extLst>
            <a:ext uri="{FF2B5EF4-FFF2-40B4-BE49-F238E27FC236}">
              <a16:creationId xmlns:a16="http://schemas.microsoft.com/office/drawing/2014/main" xmlns="" id="{9B68C8B4-454D-4F9E-8600-64F06EB0D133}"/>
            </a:ext>
          </a:extLst>
        </xdr:cNvPr>
        <xdr:cNvSpPr/>
      </xdr:nvSpPr>
      <xdr:spPr>
        <a:xfrm>
          <a:off x="9588500" y="1842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100</xdr:row>
      <xdr:rowOff>71876</xdr:rowOff>
    </xdr:from>
    <xdr:ext cx="599010" cy="259045"/>
    <xdr:sp macro="" textlink="">
      <xdr:nvSpPr>
        <xdr:cNvPr id="338" name="n_1aveValue【港湾・漁港】&#10;一人当たり有形固定資産（償却資産）額">
          <a:extLst>
            <a:ext uri="{FF2B5EF4-FFF2-40B4-BE49-F238E27FC236}">
              <a16:creationId xmlns:a16="http://schemas.microsoft.com/office/drawing/2014/main" xmlns="" id="{7C4EACE7-05A3-42E3-9A62-76CAD3D3A55D}"/>
            </a:ext>
          </a:extLst>
        </xdr:cNvPr>
        <xdr:cNvSpPr txBox="1"/>
      </xdr:nvSpPr>
      <xdr:spPr>
        <a:xfrm>
          <a:off x="9327094" y="17216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608,806</a:t>
          </a:r>
          <a:endParaRPr kumimoji="1" lang="ja-JP" altLang="en-US" sz="1000" b="1">
            <a:solidFill>
              <a:srgbClr val="000080"/>
            </a:solidFill>
            <a:latin typeface="ＭＳ Ｐゴシック"/>
          </a:endParaRPr>
        </a:p>
      </xdr:txBody>
    </xdr:sp>
    <xdr:clientData/>
  </xdr:oneCellAnchor>
  <xdr:oneCellAnchor>
    <xdr:from>
      <xdr:col>13</xdr:col>
      <xdr:colOff>402169</xdr:colOff>
      <xdr:row>107</xdr:row>
      <xdr:rowOff>170953</xdr:rowOff>
    </xdr:from>
    <xdr:ext cx="599010" cy="259045"/>
    <xdr:sp macro="" textlink="">
      <xdr:nvSpPr>
        <xdr:cNvPr id="339" name="n_1mainValue【港湾・漁港】&#10;一人当たり有形固定資産（償却資産）額">
          <a:extLst>
            <a:ext uri="{FF2B5EF4-FFF2-40B4-BE49-F238E27FC236}">
              <a16:creationId xmlns:a16="http://schemas.microsoft.com/office/drawing/2014/main" xmlns="" id="{B5223381-19E8-46D5-B577-9E13BB803A4A}"/>
            </a:ext>
          </a:extLst>
        </xdr:cNvPr>
        <xdr:cNvSpPr txBox="1"/>
      </xdr:nvSpPr>
      <xdr:spPr>
        <a:xfrm>
          <a:off x="9327094" y="1851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351,135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0" name="正方形/長方形 339">
          <a:extLst>
            <a:ext uri="{FF2B5EF4-FFF2-40B4-BE49-F238E27FC236}">
              <a16:creationId xmlns:a16="http://schemas.microsoft.com/office/drawing/2014/main" xmlns="" id="{B73F015D-A4D3-44E8-9B8A-5CA47343CC5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1" name="正方形/長方形 340">
          <a:extLst>
            <a:ext uri="{FF2B5EF4-FFF2-40B4-BE49-F238E27FC236}">
              <a16:creationId xmlns:a16="http://schemas.microsoft.com/office/drawing/2014/main" xmlns="" id="{F38B40B6-76B6-4F87-BE5F-2A7ECF00C5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2" name="正方形/長方形 341">
          <a:extLst>
            <a:ext uri="{FF2B5EF4-FFF2-40B4-BE49-F238E27FC236}">
              <a16:creationId xmlns:a16="http://schemas.microsoft.com/office/drawing/2014/main" xmlns="" id="{45311B44-D0CC-425E-8D62-F6D486CE81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43" name="正方形/長方形 342">
          <a:extLst>
            <a:ext uri="{FF2B5EF4-FFF2-40B4-BE49-F238E27FC236}">
              <a16:creationId xmlns:a16="http://schemas.microsoft.com/office/drawing/2014/main" xmlns="" id="{8C86621D-622A-4742-8A34-F5FC3FE69BA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4" name="正方形/長方形 343">
          <a:extLst>
            <a:ext uri="{FF2B5EF4-FFF2-40B4-BE49-F238E27FC236}">
              <a16:creationId xmlns:a16="http://schemas.microsoft.com/office/drawing/2014/main" xmlns="" id="{FD96C0A3-CAD1-414F-BA96-69AB6A5911F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5" name="正方形/長方形 344">
          <a:extLst>
            <a:ext uri="{FF2B5EF4-FFF2-40B4-BE49-F238E27FC236}">
              <a16:creationId xmlns:a16="http://schemas.microsoft.com/office/drawing/2014/main" xmlns="" id="{82614D87-5EC2-4347-9221-4966337F117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6" name="正方形/長方形 345">
          <a:extLst>
            <a:ext uri="{FF2B5EF4-FFF2-40B4-BE49-F238E27FC236}">
              <a16:creationId xmlns:a16="http://schemas.microsoft.com/office/drawing/2014/main" xmlns="" id="{ED10F10D-AD19-4C3B-921F-00F56594762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7" name="正方形/長方形 346">
          <a:extLst>
            <a:ext uri="{FF2B5EF4-FFF2-40B4-BE49-F238E27FC236}">
              <a16:creationId xmlns:a16="http://schemas.microsoft.com/office/drawing/2014/main" xmlns="" id="{2CBACBEE-2713-4FB7-A2AC-B602EE1BBBE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8" name="テキスト ボックス 347">
          <a:extLst>
            <a:ext uri="{FF2B5EF4-FFF2-40B4-BE49-F238E27FC236}">
              <a16:creationId xmlns:a16="http://schemas.microsoft.com/office/drawing/2014/main" xmlns="" id="{EA3F8D30-CE2C-44DE-98CB-A7A00ECE80D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9" name="直線コネクタ 348">
          <a:extLst>
            <a:ext uri="{FF2B5EF4-FFF2-40B4-BE49-F238E27FC236}">
              <a16:creationId xmlns:a16="http://schemas.microsoft.com/office/drawing/2014/main" xmlns="" id="{CE2D816B-7EDF-4101-90D4-77CF5FBCBEA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0" name="テキスト ボックス 349">
          <a:extLst>
            <a:ext uri="{FF2B5EF4-FFF2-40B4-BE49-F238E27FC236}">
              <a16:creationId xmlns:a16="http://schemas.microsoft.com/office/drawing/2014/main" xmlns="" id="{E170C108-20E8-48DA-B209-79DDE4C9F04E}"/>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51" name="直線コネクタ 350">
          <a:extLst>
            <a:ext uri="{FF2B5EF4-FFF2-40B4-BE49-F238E27FC236}">
              <a16:creationId xmlns:a16="http://schemas.microsoft.com/office/drawing/2014/main" xmlns="" id="{5F03966A-1F46-435A-8DBD-74A1F95856B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52" name="テキスト ボックス 351">
          <a:extLst>
            <a:ext uri="{FF2B5EF4-FFF2-40B4-BE49-F238E27FC236}">
              <a16:creationId xmlns:a16="http://schemas.microsoft.com/office/drawing/2014/main" xmlns="" id="{887AA138-486E-4327-985A-596753D58517}"/>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53" name="直線コネクタ 352">
          <a:extLst>
            <a:ext uri="{FF2B5EF4-FFF2-40B4-BE49-F238E27FC236}">
              <a16:creationId xmlns:a16="http://schemas.microsoft.com/office/drawing/2014/main" xmlns="" id="{359DBE81-DEA3-4F36-B79D-CFF8A6073DF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54" name="テキスト ボックス 353">
          <a:extLst>
            <a:ext uri="{FF2B5EF4-FFF2-40B4-BE49-F238E27FC236}">
              <a16:creationId xmlns:a16="http://schemas.microsoft.com/office/drawing/2014/main" xmlns="" id="{056A2CAA-B41C-456D-9930-1FF11BBBB2C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55" name="直線コネクタ 354">
          <a:extLst>
            <a:ext uri="{FF2B5EF4-FFF2-40B4-BE49-F238E27FC236}">
              <a16:creationId xmlns:a16="http://schemas.microsoft.com/office/drawing/2014/main" xmlns="" id="{E65F1001-0385-4E77-AFA0-2C821FC837D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56" name="テキスト ボックス 355">
          <a:extLst>
            <a:ext uri="{FF2B5EF4-FFF2-40B4-BE49-F238E27FC236}">
              <a16:creationId xmlns:a16="http://schemas.microsoft.com/office/drawing/2014/main" xmlns="" id="{D9B8D754-9D1A-4920-A552-94AA8D99B78D}"/>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57" name="直線コネクタ 356">
          <a:extLst>
            <a:ext uri="{FF2B5EF4-FFF2-40B4-BE49-F238E27FC236}">
              <a16:creationId xmlns:a16="http://schemas.microsoft.com/office/drawing/2014/main" xmlns="" id="{30B99B47-EF7D-45B3-96EC-7E3B771B07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58" name="テキスト ボックス 357">
          <a:extLst>
            <a:ext uri="{FF2B5EF4-FFF2-40B4-BE49-F238E27FC236}">
              <a16:creationId xmlns:a16="http://schemas.microsoft.com/office/drawing/2014/main" xmlns="" id="{F58AF146-D5C9-4E4F-9AF2-AA4AA5E233E9}"/>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59" name="直線コネクタ 358">
          <a:extLst>
            <a:ext uri="{FF2B5EF4-FFF2-40B4-BE49-F238E27FC236}">
              <a16:creationId xmlns:a16="http://schemas.microsoft.com/office/drawing/2014/main" xmlns="" id="{79C115CC-7EC3-478F-8172-1F4E6EE256D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60" name="テキスト ボックス 359">
          <a:extLst>
            <a:ext uri="{FF2B5EF4-FFF2-40B4-BE49-F238E27FC236}">
              <a16:creationId xmlns:a16="http://schemas.microsoft.com/office/drawing/2014/main" xmlns="" id="{B895E7C2-617B-48E1-89C0-01764B8C26A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61" name="直線コネクタ 360">
          <a:extLst>
            <a:ext uri="{FF2B5EF4-FFF2-40B4-BE49-F238E27FC236}">
              <a16:creationId xmlns:a16="http://schemas.microsoft.com/office/drawing/2014/main" xmlns="" id="{5A7342EB-B30F-4157-BC97-42307C1BA9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62" name="テキスト ボックス 361">
          <a:extLst>
            <a:ext uri="{FF2B5EF4-FFF2-40B4-BE49-F238E27FC236}">
              <a16:creationId xmlns:a16="http://schemas.microsoft.com/office/drawing/2014/main" xmlns="" id="{AC9A0CA6-4C9F-4215-A57A-A355B2D57A3F}"/>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3" name="直線コネクタ 362">
          <a:extLst>
            <a:ext uri="{FF2B5EF4-FFF2-40B4-BE49-F238E27FC236}">
              <a16:creationId xmlns:a16="http://schemas.microsoft.com/office/drawing/2014/main" xmlns="" id="{7BA423B2-A18D-495A-BF87-D3F4C4E6D16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4" name="テキスト ボックス 363">
          <a:extLst>
            <a:ext uri="{FF2B5EF4-FFF2-40B4-BE49-F238E27FC236}">
              <a16:creationId xmlns:a16="http://schemas.microsoft.com/office/drawing/2014/main" xmlns="" id="{58C83292-3673-41DF-8C3A-217D37F12E1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5" name="【認定こども園・幼稚園・保育所】&#10;有形固定資産減価償却率グラフ枠">
          <a:extLst>
            <a:ext uri="{FF2B5EF4-FFF2-40B4-BE49-F238E27FC236}">
              <a16:creationId xmlns:a16="http://schemas.microsoft.com/office/drawing/2014/main" xmlns="" id="{CC051FCA-7A7F-4095-A840-8B98D0B83C7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66" name="直線コネクタ 365">
          <a:extLst>
            <a:ext uri="{FF2B5EF4-FFF2-40B4-BE49-F238E27FC236}">
              <a16:creationId xmlns:a16="http://schemas.microsoft.com/office/drawing/2014/main" xmlns="" id="{82DBFDE1-1799-47FA-9F04-84E433854CD1}"/>
            </a:ext>
          </a:extLst>
        </xdr:cNvPr>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67" name="【認定こども園・幼稚園・保育所】&#10;有形固定資産減価償却率最小値テキスト">
          <a:extLst>
            <a:ext uri="{FF2B5EF4-FFF2-40B4-BE49-F238E27FC236}">
              <a16:creationId xmlns:a16="http://schemas.microsoft.com/office/drawing/2014/main" xmlns="" id="{8EF26746-41D1-424A-9894-246137755D0E}"/>
            </a:ext>
          </a:extLst>
        </xdr:cNvPr>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68" name="直線コネクタ 367">
          <a:extLst>
            <a:ext uri="{FF2B5EF4-FFF2-40B4-BE49-F238E27FC236}">
              <a16:creationId xmlns:a16="http://schemas.microsoft.com/office/drawing/2014/main" xmlns="" id="{CBD07F7E-962C-4DAC-97E2-A76F87F710A8}"/>
            </a:ext>
          </a:extLst>
        </xdr:cNvPr>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69" name="【認定こども園・幼稚園・保育所】&#10;有形固定資産減価償却率最大値テキスト">
          <a:extLst>
            <a:ext uri="{FF2B5EF4-FFF2-40B4-BE49-F238E27FC236}">
              <a16:creationId xmlns:a16="http://schemas.microsoft.com/office/drawing/2014/main" xmlns="" id="{C89462EA-F713-4533-8F0D-87D66473EDB7}"/>
            </a:ext>
          </a:extLst>
        </xdr:cNvPr>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70" name="直線コネクタ 369">
          <a:extLst>
            <a:ext uri="{FF2B5EF4-FFF2-40B4-BE49-F238E27FC236}">
              <a16:creationId xmlns:a16="http://schemas.microsoft.com/office/drawing/2014/main" xmlns="" id="{912E942C-763C-4740-9DDF-A530C02A1543}"/>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71" name="【認定こども園・幼稚園・保育所】&#10;有形固定資産減価償却率平均値テキスト">
          <a:extLst>
            <a:ext uri="{FF2B5EF4-FFF2-40B4-BE49-F238E27FC236}">
              <a16:creationId xmlns:a16="http://schemas.microsoft.com/office/drawing/2014/main" xmlns="" id="{64EC7130-249B-47DB-B933-5C63812110DA}"/>
            </a:ext>
          </a:extLst>
        </xdr:cNvPr>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72" name="フローチャート : 判断 371">
          <a:extLst>
            <a:ext uri="{FF2B5EF4-FFF2-40B4-BE49-F238E27FC236}">
              <a16:creationId xmlns:a16="http://schemas.microsoft.com/office/drawing/2014/main" xmlns="" id="{DA0C1371-C5CD-4F27-83A1-862435791C7E}"/>
            </a:ext>
          </a:extLst>
        </xdr:cNvPr>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73" name="フローチャート : 判断 372">
          <a:extLst>
            <a:ext uri="{FF2B5EF4-FFF2-40B4-BE49-F238E27FC236}">
              <a16:creationId xmlns:a16="http://schemas.microsoft.com/office/drawing/2014/main" xmlns="" id="{CBD7C91B-43C2-49B2-91E4-BD3A2333B065}"/>
            </a:ext>
          </a:extLst>
        </xdr:cNvPr>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30C7FE0B-E7D3-44BD-88B6-C85395D0032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5" name="テキスト ボックス 374">
          <a:extLst>
            <a:ext uri="{FF2B5EF4-FFF2-40B4-BE49-F238E27FC236}">
              <a16:creationId xmlns:a16="http://schemas.microsoft.com/office/drawing/2014/main" xmlns="" id="{83D3E1CC-1A0C-42B6-9EE7-7CB3D1CFD6C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8327D4CA-2067-47EE-9E61-4F81770EE05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A6D2D822-BD39-4F6D-AED8-922184EF32D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8" name="テキスト ボックス 377">
          <a:extLst>
            <a:ext uri="{FF2B5EF4-FFF2-40B4-BE49-F238E27FC236}">
              <a16:creationId xmlns:a16="http://schemas.microsoft.com/office/drawing/2014/main" xmlns="" id="{6D9E631C-9838-48DD-BA39-114CD9258A1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147865</xdr:rowOff>
    </xdr:from>
    <xdr:to>
      <xdr:col>22</xdr:col>
      <xdr:colOff>415925</xdr:colOff>
      <xdr:row>40</xdr:row>
      <xdr:rowOff>78015</xdr:rowOff>
    </xdr:to>
    <xdr:sp macro="" textlink="">
      <xdr:nvSpPr>
        <xdr:cNvPr id="379" name="円/楕円 378">
          <a:extLst>
            <a:ext uri="{FF2B5EF4-FFF2-40B4-BE49-F238E27FC236}">
              <a16:creationId xmlns:a16="http://schemas.microsoft.com/office/drawing/2014/main" xmlns="" id="{A9BBDACF-27B1-4EEE-B2E4-D70B23A8B457}"/>
            </a:ext>
          </a:extLst>
        </xdr:cNvPr>
        <xdr:cNvSpPr/>
      </xdr:nvSpPr>
      <xdr:spPr>
        <a:xfrm>
          <a:off x="15430500" y="68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80" name="n_1aveValue【認定こども園・幼稚園・保育所】&#10;有形固定資産減価償却率">
          <a:extLst>
            <a:ext uri="{FF2B5EF4-FFF2-40B4-BE49-F238E27FC236}">
              <a16:creationId xmlns:a16="http://schemas.microsoft.com/office/drawing/2014/main" xmlns="" id="{3B3A135F-2D66-441C-B1B0-58C25E088F25}"/>
            </a:ext>
          </a:extLst>
        </xdr:cNvPr>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94542</xdr:rowOff>
    </xdr:from>
    <xdr:ext cx="405111" cy="259045"/>
    <xdr:sp macro="" textlink="">
      <xdr:nvSpPr>
        <xdr:cNvPr id="381" name="n_1mainValue【認定こども園・幼稚園・保育所】&#10;有形固定資産減価償却率">
          <a:extLst>
            <a:ext uri="{FF2B5EF4-FFF2-40B4-BE49-F238E27FC236}">
              <a16:creationId xmlns:a16="http://schemas.microsoft.com/office/drawing/2014/main" xmlns="" id="{D3B95ADF-B7FF-4E7C-8B21-3099217FC96E}"/>
            </a:ext>
          </a:extLst>
        </xdr:cNvPr>
        <xdr:cNvSpPr txBox="1"/>
      </xdr:nvSpPr>
      <xdr:spPr>
        <a:xfrm>
          <a:off x="15266043" y="6609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2" name="正方形/長方形 381">
          <a:extLst>
            <a:ext uri="{FF2B5EF4-FFF2-40B4-BE49-F238E27FC236}">
              <a16:creationId xmlns:a16="http://schemas.microsoft.com/office/drawing/2014/main" xmlns="" id="{AE5D6C7F-F6DA-4F5E-99DE-A72AAEDB1631}"/>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3" name="正方形/長方形 382">
          <a:extLst>
            <a:ext uri="{FF2B5EF4-FFF2-40B4-BE49-F238E27FC236}">
              <a16:creationId xmlns:a16="http://schemas.microsoft.com/office/drawing/2014/main" xmlns="" id="{831CD9D8-B536-413B-99D5-4AE46D6D5C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4" name="正方形/長方形 383">
          <a:extLst>
            <a:ext uri="{FF2B5EF4-FFF2-40B4-BE49-F238E27FC236}">
              <a16:creationId xmlns:a16="http://schemas.microsoft.com/office/drawing/2014/main" xmlns="" id="{2B956ECB-796F-474C-B5C5-C4479A56E0E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5" name="正方形/長方形 384">
          <a:extLst>
            <a:ext uri="{FF2B5EF4-FFF2-40B4-BE49-F238E27FC236}">
              <a16:creationId xmlns:a16="http://schemas.microsoft.com/office/drawing/2014/main" xmlns="" id="{988E29FC-A8CC-4719-BB72-2901AC14630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6" name="正方形/長方形 385">
          <a:extLst>
            <a:ext uri="{FF2B5EF4-FFF2-40B4-BE49-F238E27FC236}">
              <a16:creationId xmlns:a16="http://schemas.microsoft.com/office/drawing/2014/main" xmlns="" id="{9F7BFF2D-B635-4259-BFCA-5820C8B7F2E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7" name="正方形/長方形 386">
          <a:extLst>
            <a:ext uri="{FF2B5EF4-FFF2-40B4-BE49-F238E27FC236}">
              <a16:creationId xmlns:a16="http://schemas.microsoft.com/office/drawing/2014/main" xmlns="" id="{2E45950D-3B7B-4F21-B8A8-48077A53201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8" name="正方形/長方形 387">
          <a:extLst>
            <a:ext uri="{FF2B5EF4-FFF2-40B4-BE49-F238E27FC236}">
              <a16:creationId xmlns:a16="http://schemas.microsoft.com/office/drawing/2014/main" xmlns="" id="{D2B346CA-DC0F-484E-BBF8-C487162070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9" name="正方形/長方形 388">
          <a:extLst>
            <a:ext uri="{FF2B5EF4-FFF2-40B4-BE49-F238E27FC236}">
              <a16:creationId xmlns:a16="http://schemas.microsoft.com/office/drawing/2014/main" xmlns="" id="{4B12EC74-BB1A-43A8-A033-828950AD907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0" name="テキスト ボックス 389">
          <a:extLst>
            <a:ext uri="{FF2B5EF4-FFF2-40B4-BE49-F238E27FC236}">
              <a16:creationId xmlns:a16="http://schemas.microsoft.com/office/drawing/2014/main" xmlns="" id="{2771321A-9155-4B24-9193-192D0A02667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1" name="直線コネクタ 390">
          <a:extLst>
            <a:ext uri="{FF2B5EF4-FFF2-40B4-BE49-F238E27FC236}">
              <a16:creationId xmlns:a16="http://schemas.microsoft.com/office/drawing/2014/main" xmlns="" id="{5C4D7596-8C52-4AB0-8869-8A80C7ED31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2" name="テキスト ボックス 391">
          <a:extLst>
            <a:ext uri="{FF2B5EF4-FFF2-40B4-BE49-F238E27FC236}">
              <a16:creationId xmlns:a16="http://schemas.microsoft.com/office/drawing/2014/main" xmlns="" id="{072F4753-EFE7-496B-9D84-368A59BBDCBB}"/>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93" name="直線コネクタ 392">
          <a:extLst>
            <a:ext uri="{FF2B5EF4-FFF2-40B4-BE49-F238E27FC236}">
              <a16:creationId xmlns:a16="http://schemas.microsoft.com/office/drawing/2014/main" xmlns="" id="{7BE8A14F-D049-4D76-9237-11AD93A0999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4" name="テキスト ボックス 393">
          <a:extLst>
            <a:ext uri="{FF2B5EF4-FFF2-40B4-BE49-F238E27FC236}">
              <a16:creationId xmlns:a16="http://schemas.microsoft.com/office/drawing/2014/main" xmlns="" id="{C339D7D3-7F65-4C84-9BC6-9E5160016B74}"/>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5" name="直線コネクタ 394">
          <a:extLst>
            <a:ext uri="{FF2B5EF4-FFF2-40B4-BE49-F238E27FC236}">
              <a16:creationId xmlns:a16="http://schemas.microsoft.com/office/drawing/2014/main" xmlns="" id="{C11EEE58-B763-4D6F-B48E-9D9770BC473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6" name="テキスト ボックス 395">
          <a:extLst>
            <a:ext uri="{FF2B5EF4-FFF2-40B4-BE49-F238E27FC236}">
              <a16:creationId xmlns:a16="http://schemas.microsoft.com/office/drawing/2014/main" xmlns="" id="{56E11B8A-5AE6-48DF-97C1-5DBECE07A74D}"/>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7" name="直線コネクタ 396">
          <a:extLst>
            <a:ext uri="{FF2B5EF4-FFF2-40B4-BE49-F238E27FC236}">
              <a16:creationId xmlns:a16="http://schemas.microsoft.com/office/drawing/2014/main" xmlns="" id="{2E7E4F44-567E-44D3-A38E-C9A4AE5B0A32}"/>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98" name="テキスト ボックス 397">
          <a:extLst>
            <a:ext uri="{FF2B5EF4-FFF2-40B4-BE49-F238E27FC236}">
              <a16:creationId xmlns:a16="http://schemas.microsoft.com/office/drawing/2014/main" xmlns="" id="{802DA176-CD36-4C70-841A-241E5B523C4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99" name="直線コネクタ 398">
          <a:extLst>
            <a:ext uri="{FF2B5EF4-FFF2-40B4-BE49-F238E27FC236}">
              <a16:creationId xmlns:a16="http://schemas.microsoft.com/office/drawing/2014/main" xmlns="" id="{07A7EB24-A838-4C90-93C5-4FE5D1E5615A}"/>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0" name="テキスト ボックス 399">
          <a:extLst>
            <a:ext uri="{FF2B5EF4-FFF2-40B4-BE49-F238E27FC236}">
              <a16:creationId xmlns:a16="http://schemas.microsoft.com/office/drawing/2014/main" xmlns="" id="{B2158F31-3BF7-479A-9436-734466C23FD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1" name="直線コネクタ 400">
          <a:extLst>
            <a:ext uri="{FF2B5EF4-FFF2-40B4-BE49-F238E27FC236}">
              <a16:creationId xmlns:a16="http://schemas.microsoft.com/office/drawing/2014/main" xmlns="" id="{2AE3C0B1-D87C-4899-8BBF-EEB2DCC4803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2" name="テキスト ボックス 401">
          <a:extLst>
            <a:ext uri="{FF2B5EF4-FFF2-40B4-BE49-F238E27FC236}">
              <a16:creationId xmlns:a16="http://schemas.microsoft.com/office/drawing/2014/main" xmlns="" id="{DB2515B3-21D6-48F4-A22F-043991F47D3A}"/>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3" name="直線コネクタ 402">
          <a:extLst>
            <a:ext uri="{FF2B5EF4-FFF2-40B4-BE49-F238E27FC236}">
              <a16:creationId xmlns:a16="http://schemas.microsoft.com/office/drawing/2014/main" xmlns="" id="{AC6DE36F-2C61-4A65-B405-C505FE7B3F6F}"/>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4" name="テキスト ボックス 403">
          <a:extLst>
            <a:ext uri="{FF2B5EF4-FFF2-40B4-BE49-F238E27FC236}">
              <a16:creationId xmlns:a16="http://schemas.microsoft.com/office/drawing/2014/main" xmlns="" id="{61BEEA3B-E3F0-4444-ACDD-508F514430BF}"/>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5" name="直線コネクタ 404">
          <a:extLst>
            <a:ext uri="{FF2B5EF4-FFF2-40B4-BE49-F238E27FC236}">
              <a16:creationId xmlns:a16="http://schemas.microsoft.com/office/drawing/2014/main" xmlns="" id="{98C4E3B6-E859-4D06-A9B3-9C745A4D007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6" name="テキスト ボックス 405">
          <a:extLst>
            <a:ext uri="{FF2B5EF4-FFF2-40B4-BE49-F238E27FC236}">
              <a16:creationId xmlns:a16="http://schemas.microsoft.com/office/drawing/2014/main" xmlns="" id="{95F3F911-A243-406D-B7AD-5FAC0A7C04A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7" name="【認定こども園・幼稚園・保育所】&#10;一人当たり面積グラフ枠">
          <a:extLst>
            <a:ext uri="{FF2B5EF4-FFF2-40B4-BE49-F238E27FC236}">
              <a16:creationId xmlns:a16="http://schemas.microsoft.com/office/drawing/2014/main" xmlns="" id="{051E8205-D668-4A68-AD7E-5C81FE30B03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51707</xdr:rowOff>
    </xdr:from>
    <xdr:to>
      <xdr:col>32</xdr:col>
      <xdr:colOff>186689</xdr:colOff>
      <xdr:row>40</xdr:row>
      <xdr:rowOff>14151</xdr:rowOff>
    </xdr:to>
    <xdr:cxnSp macro="">
      <xdr:nvCxnSpPr>
        <xdr:cNvPr id="408" name="直線コネクタ 407">
          <a:extLst>
            <a:ext uri="{FF2B5EF4-FFF2-40B4-BE49-F238E27FC236}">
              <a16:creationId xmlns:a16="http://schemas.microsoft.com/office/drawing/2014/main" xmlns="" id="{B207DCA7-9F47-4E67-86FB-E08236903001}"/>
            </a:ext>
          </a:extLst>
        </xdr:cNvPr>
        <xdr:cNvCxnSpPr/>
      </xdr:nvCxnSpPr>
      <xdr:spPr>
        <a:xfrm flipV="1">
          <a:off x="22160864" y="5709557"/>
          <a:ext cx="0" cy="1162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17978</xdr:rowOff>
    </xdr:from>
    <xdr:ext cx="469744" cy="259045"/>
    <xdr:sp macro="" textlink="">
      <xdr:nvSpPr>
        <xdr:cNvPr id="409" name="【認定こども園・幼稚園・保育所】&#10;一人当たり面積最小値テキスト">
          <a:extLst>
            <a:ext uri="{FF2B5EF4-FFF2-40B4-BE49-F238E27FC236}">
              <a16:creationId xmlns:a16="http://schemas.microsoft.com/office/drawing/2014/main" xmlns="" id="{C33454D0-E85A-462B-85B9-526504AD3792}"/>
            </a:ext>
          </a:extLst>
        </xdr:cNvPr>
        <xdr:cNvSpPr txBox="1"/>
      </xdr:nvSpPr>
      <xdr:spPr>
        <a:xfrm>
          <a:off x="22250400" y="687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40</xdr:row>
      <xdr:rowOff>14151</xdr:rowOff>
    </xdr:from>
    <xdr:to>
      <xdr:col>32</xdr:col>
      <xdr:colOff>276225</xdr:colOff>
      <xdr:row>40</xdr:row>
      <xdr:rowOff>14151</xdr:rowOff>
    </xdr:to>
    <xdr:cxnSp macro="">
      <xdr:nvCxnSpPr>
        <xdr:cNvPr id="410" name="直線コネクタ 409">
          <a:extLst>
            <a:ext uri="{FF2B5EF4-FFF2-40B4-BE49-F238E27FC236}">
              <a16:creationId xmlns:a16="http://schemas.microsoft.com/office/drawing/2014/main" xmlns="" id="{C27B1DED-9864-44F6-AEB2-9EFBFEABB2C4}"/>
            </a:ext>
          </a:extLst>
        </xdr:cNvPr>
        <xdr:cNvCxnSpPr/>
      </xdr:nvCxnSpPr>
      <xdr:spPr>
        <a:xfrm>
          <a:off x="22072600" y="6872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169834</xdr:rowOff>
    </xdr:from>
    <xdr:ext cx="469744" cy="259045"/>
    <xdr:sp macro="" textlink="">
      <xdr:nvSpPr>
        <xdr:cNvPr id="411" name="【認定こども園・幼稚園・保育所】&#10;一人当たり面積最大値テキスト">
          <a:extLst>
            <a:ext uri="{FF2B5EF4-FFF2-40B4-BE49-F238E27FC236}">
              <a16:creationId xmlns:a16="http://schemas.microsoft.com/office/drawing/2014/main" xmlns="" id="{2BFB5E67-F6CE-43BC-B64D-99C5902618B9}"/>
            </a:ext>
          </a:extLst>
        </xdr:cNvPr>
        <xdr:cNvSpPr txBox="1"/>
      </xdr:nvSpPr>
      <xdr:spPr>
        <a:xfrm>
          <a:off x="22250400" y="548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51707</xdr:rowOff>
    </xdr:from>
    <xdr:to>
      <xdr:col>32</xdr:col>
      <xdr:colOff>276225</xdr:colOff>
      <xdr:row>33</xdr:row>
      <xdr:rowOff>51707</xdr:rowOff>
    </xdr:to>
    <xdr:cxnSp macro="">
      <xdr:nvCxnSpPr>
        <xdr:cNvPr id="412" name="直線コネクタ 411">
          <a:extLst>
            <a:ext uri="{FF2B5EF4-FFF2-40B4-BE49-F238E27FC236}">
              <a16:creationId xmlns:a16="http://schemas.microsoft.com/office/drawing/2014/main" xmlns="" id="{B10F5F5F-7D8C-4E39-A3A3-69C7FB010768}"/>
            </a:ext>
          </a:extLst>
        </xdr:cNvPr>
        <xdr:cNvCxnSpPr/>
      </xdr:nvCxnSpPr>
      <xdr:spPr>
        <a:xfrm>
          <a:off x="22072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3827</xdr:rowOff>
    </xdr:from>
    <xdr:ext cx="469744" cy="259045"/>
    <xdr:sp macro="" textlink="">
      <xdr:nvSpPr>
        <xdr:cNvPr id="413" name="【認定こども園・幼稚園・保育所】&#10;一人当たり面積平均値テキスト">
          <a:extLst>
            <a:ext uri="{FF2B5EF4-FFF2-40B4-BE49-F238E27FC236}">
              <a16:creationId xmlns:a16="http://schemas.microsoft.com/office/drawing/2014/main" xmlns="" id="{D0EA8DA5-8CEE-4B8A-9061-965D454D9466}"/>
            </a:ext>
          </a:extLst>
        </xdr:cNvPr>
        <xdr:cNvSpPr txBox="1"/>
      </xdr:nvSpPr>
      <xdr:spPr>
        <a:xfrm>
          <a:off x="22250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25400</xdr:rowOff>
    </xdr:from>
    <xdr:to>
      <xdr:col>32</xdr:col>
      <xdr:colOff>238125</xdr:colOff>
      <xdr:row>38</xdr:row>
      <xdr:rowOff>127000</xdr:rowOff>
    </xdr:to>
    <xdr:sp macro="" textlink="">
      <xdr:nvSpPr>
        <xdr:cNvPr id="414" name="フローチャート : 判断 413">
          <a:extLst>
            <a:ext uri="{FF2B5EF4-FFF2-40B4-BE49-F238E27FC236}">
              <a16:creationId xmlns:a16="http://schemas.microsoft.com/office/drawing/2014/main" xmlns="" id="{3459DBBB-4303-4421-9FED-F96AF8442E57}"/>
            </a:ext>
          </a:extLst>
        </xdr:cNvPr>
        <xdr:cNvSpPr/>
      </xdr:nvSpPr>
      <xdr:spPr>
        <a:xfrm>
          <a:off x="22110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82550</xdr:rowOff>
    </xdr:from>
    <xdr:to>
      <xdr:col>31</xdr:col>
      <xdr:colOff>85725</xdr:colOff>
      <xdr:row>38</xdr:row>
      <xdr:rowOff>12700</xdr:rowOff>
    </xdr:to>
    <xdr:sp macro="" textlink="">
      <xdr:nvSpPr>
        <xdr:cNvPr id="415" name="フローチャート : 判断 414">
          <a:extLst>
            <a:ext uri="{FF2B5EF4-FFF2-40B4-BE49-F238E27FC236}">
              <a16:creationId xmlns:a16="http://schemas.microsoft.com/office/drawing/2014/main" xmlns="" id="{95F21EA5-9E5B-4E14-A34F-7E6595AD9B8A}"/>
            </a:ext>
          </a:extLst>
        </xdr:cNvPr>
        <xdr:cNvSpPr/>
      </xdr:nvSpPr>
      <xdr:spPr>
        <a:xfrm>
          <a:off x="2127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6" name="テキスト ボックス 415">
          <a:extLst>
            <a:ext uri="{FF2B5EF4-FFF2-40B4-BE49-F238E27FC236}">
              <a16:creationId xmlns:a16="http://schemas.microsoft.com/office/drawing/2014/main" xmlns="" id="{0B810379-90A8-4827-8C0E-71881E01993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a:extLst>
            <a:ext uri="{FF2B5EF4-FFF2-40B4-BE49-F238E27FC236}">
              <a16:creationId xmlns:a16="http://schemas.microsoft.com/office/drawing/2014/main" xmlns="" id="{A23CC342-96CF-4D30-90C0-6E2F277A15B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a:extLst>
            <a:ext uri="{FF2B5EF4-FFF2-40B4-BE49-F238E27FC236}">
              <a16:creationId xmlns:a16="http://schemas.microsoft.com/office/drawing/2014/main" xmlns="" id="{3E9134B8-13A9-48DA-AA8E-CC845DF9FC2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a:extLst>
            <a:ext uri="{FF2B5EF4-FFF2-40B4-BE49-F238E27FC236}">
              <a16:creationId xmlns:a16="http://schemas.microsoft.com/office/drawing/2014/main" xmlns="" id="{D7ECFDE5-A3D8-4F31-A4D7-B8B1E6DC16B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a:extLst>
            <a:ext uri="{FF2B5EF4-FFF2-40B4-BE49-F238E27FC236}">
              <a16:creationId xmlns:a16="http://schemas.microsoft.com/office/drawing/2014/main" xmlns="" id="{7908761C-026F-4A49-A608-CEB6292D7A4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98878</xdr:rowOff>
    </xdr:from>
    <xdr:to>
      <xdr:col>31</xdr:col>
      <xdr:colOff>85725</xdr:colOff>
      <xdr:row>42</xdr:row>
      <xdr:rowOff>29028</xdr:rowOff>
    </xdr:to>
    <xdr:sp macro="" textlink="">
      <xdr:nvSpPr>
        <xdr:cNvPr id="421" name="円/楕円 420">
          <a:extLst>
            <a:ext uri="{FF2B5EF4-FFF2-40B4-BE49-F238E27FC236}">
              <a16:creationId xmlns:a16="http://schemas.microsoft.com/office/drawing/2014/main" xmlns="" id="{08F10005-F2D2-44D4-AC38-7C58F8CBAB26}"/>
            </a:ext>
          </a:extLst>
        </xdr:cNvPr>
        <xdr:cNvSpPr/>
      </xdr:nvSpPr>
      <xdr:spPr>
        <a:xfrm>
          <a:off x="21272500" y="71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29227</xdr:rowOff>
    </xdr:from>
    <xdr:ext cx="469744" cy="259045"/>
    <xdr:sp macro="" textlink="">
      <xdr:nvSpPr>
        <xdr:cNvPr id="422" name="n_1aveValue【認定こども園・幼稚園・保育所】&#10;一人当たり面積">
          <a:extLst>
            <a:ext uri="{FF2B5EF4-FFF2-40B4-BE49-F238E27FC236}">
              <a16:creationId xmlns:a16="http://schemas.microsoft.com/office/drawing/2014/main" xmlns="" id="{ACEB5897-AFFF-404B-BA4F-9CEE2895BE75}"/>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42</xdr:row>
      <xdr:rowOff>20155</xdr:rowOff>
    </xdr:from>
    <xdr:ext cx="469744" cy="259045"/>
    <xdr:sp macro="" textlink="">
      <xdr:nvSpPr>
        <xdr:cNvPr id="423" name="n_1mainValue【認定こども園・幼稚園・保育所】&#10;一人当たり面積">
          <a:extLst>
            <a:ext uri="{FF2B5EF4-FFF2-40B4-BE49-F238E27FC236}">
              <a16:creationId xmlns:a16="http://schemas.microsoft.com/office/drawing/2014/main" xmlns="" id="{7EC3CC3B-2C21-4FCA-B205-1003916C8C24}"/>
            </a:ext>
          </a:extLst>
        </xdr:cNvPr>
        <xdr:cNvSpPr txBox="1"/>
      </xdr:nvSpPr>
      <xdr:spPr>
        <a:xfrm>
          <a:off x="21075727" y="722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4" name="正方形/長方形 423">
          <a:extLst>
            <a:ext uri="{FF2B5EF4-FFF2-40B4-BE49-F238E27FC236}">
              <a16:creationId xmlns:a16="http://schemas.microsoft.com/office/drawing/2014/main" xmlns="" id="{C52A15F0-51F1-4A8D-850D-4FAEEC2FC00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5" name="正方形/長方形 424">
          <a:extLst>
            <a:ext uri="{FF2B5EF4-FFF2-40B4-BE49-F238E27FC236}">
              <a16:creationId xmlns:a16="http://schemas.microsoft.com/office/drawing/2014/main" xmlns="" id="{9AB46EF4-23CD-49F4-9D54-AEFBA434936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6" name="正方形/長方形 425">
          <a:extLst>
            <a:ext uri="{FF2B5EF4-FFF2-40B4-BE49-F238E27FC236}">
              <a16:creationId xmlns:a16="http://schemas.microsoft.com/office/drawing/2014/main" xmlns="" id="{72C74421-4409-4D35-887F-18D067102C7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7" name="正方形/長方形 426">
          <a:extLst>
            <a:ext uri="{FF2B5EF4-FFF2-40B4-BE49-F238E27FC236}">
              <a16:creationId xmlns:a16="http://schemas.microsoft.com/office/drawing/2014/main" xmlns="" id="{AAB027B8-CC8D-462E-AEC6-BEFF3A7C129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8" name="正方形/長方形 427">
          <a:extLst>
            <a:ext uri="{FF2B5EF4-FFF2-40B4-BE49-F238E27FC236}">
              <a16:creationId xmlns:a16="http://schemas.microsoft.com/office/drawing/2014/main" xmlns="" id="{035244CC-8E24-4CBD-BD79-8F6BEF95AF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9" name="正方形/長方形 428">
          <a:extLst>
            <a:ext uri="{FF2B5EF4-FFF2-40B4-BE49-F238E27FC236}">
              <a16:creationId xmlns:a16="http://schemas.microsoft.com/office/drawing/2014/main" xmlns="" id="{F0EAC7FE-FD98-45E1-9F9B-650B567F59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0" name="正方形/長方形 429">
          <a:extLst>
            <a:ext uri="{FF2B5EF4-FFF2-40B4-BE49-F238E27FC236}">
              <a16:creationId xmlns:a16="http://schemas.microsoft.com/office/drawing/2014/main" xmlns="" id="{F280C57A-B773-4349-B22D-5DE38A692D1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1" name="正方形/長方形 430">
          <a:extLst>
            <a:ext uri="{FF2B5EF4-FFF2-40B4-BE49-F238E27FC236}">
              <a16:creationId xmlns:a16="http://schemas.microsoft.com/office/drawing/2014/main" xmlns="" id="{8E0CE681-1995-4AC0-BD97-AA5FE318BE7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2" name="テキスト ボックス 431">
          <a:extLst>
            <a:ext uri="{FF2B5EF4-FFF2-40B4-BE49-F238E27FC236}">
              <a16:creationId xmlns:a16="http://schemas.microsoft.com/office/drawing/2014/main" xmlns="" id="{9526EEB8-C8C1-4BB4-AC74-E1E8952A004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3" name="直線コネクタ 432">
          <a:extLst>
            <a:ext uri="{FF2B5EF4-FFF2-40B4-BE49-F238E27FC236}">
              <a16:creationId xmlns:a16="http://schemas.microsoft.com/office/drawing/2014/main" xmlns="" id="{B596DC47-B9C9-491E-98B5-57E221AB8CE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34" name="テキスト ボックス 433">
          <a:extLst>
            <a:ext uri="{FF2B5EF4-FFF2-40B4-BE49-F238E27FC236}">
              <a16:creationId xmlns:a16="http://schemas.microsoft.com/office/drawing/2014/main" xmlns="" id="{C7975500-2EC5-43CF-B9FC-18E04A48D037}"/>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35" name="直線コネクタ 434">
          <a:extLst>
            <a:ext uri="{FF2B5EF4-FFF2-40B4-BE49-F238E27FC236}">
              <a16:creationId xmlns:a16="http://schemas.microsoft.com/office/drawing/2014/main" xmlns="" id="{A2510356-9A01-4353-AE55-264CB8C542C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36" name="テキスト ボックス 435">
          <a:extLst>
            <a:ext uri="{FF2B5EF4-FFF2-40B4-BE49-F238E27FC236}">
              <a16:creationId xmlns:a16="http://schemas.microsoft.com/office/drawing/2014/main" xmlns="" id="{A16E5F87-DD3A-47E9-B955-31D2E4E7CCF6}"/>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7" name="直線コネクタ 436">
          <a:extLst>
            <a:ext uri="{FF2B5EF4-FFF2-40B4-BE49-F238E27FC236}">
              <a16:creationId xmlns:a16="http://schemas.microsoft.com/office/drawing/2014/main" xmlns="" id="{FE1B27F4-F511-4941-968C-055B16F4EF4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8" name="テキスト ボックス 437">
          <a:extLst>
            <a:ext uri="{FF2B5EF4-FFF2-40B4-BE49-F238E27FC236}">
              <a16:creationId xmlns:a16="http://schemas.microsoft.com/office/drawing/2014/main" xmlns="" id="{394CDF60-160B-4A7C-AA37-A0CB2667AD21}"/>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9" name="直線コネクタ 438">
          <a:extLst>
            <a:ext uri="{FF2B5EF4-FFF2-40B4-BE49-F238E27FC236}">
              <a16:creationId xmlns:a16="http://schemas.microsoft.com/office/drawing/2014/main" xmlns="" id="{106452E7-0FA8-43F1-9130-73B0A177C05A}"/>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0" name="テキスト ボックス 439">
          <a:extLst>
            <a:ext uri="{FF2B5EF4-FFF2-40B4-BE49-F238E27FC236}">
              <a16:creationId xmlns:a16="http://schemas.microsoft.com/office/drawing/2014/main" xmlns="" id="{71477AA0-0E7C-4F70-8AD9-B9C5B515AF9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1" name="直線コネクタ 440">
          <a:extLst>
            <a:ext uri="{FF2B5EF4-FFF2-40B4-BE49-F238E27FC236}">
              <a16:creationId xmlns:a16="http://schemas.microsoft.com/office/drawing/2014/main" xmlns="" id="{6AD2D1B8-080E-411F-9B50-7846F00CA93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2" name="テキスト ボックス 441">
          <a:extLst>
            <a:ext uri="{FF2B5EF4-FFF2-40B4-BE49-F238E27FC236}">
              <a16:creationId xmlns:a16="http://schemas.microsoft.com/office/drawing/2014/main" xmlns="" id="{4FFB1E5D-9F87-478E-9FD1-20DBF3F6C3E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3" name="直線コネクタ 442">
          <a:extLst>
            <a:ext uri="{FF2B5EF4-FFF2-40B4-BE49-F238E27FC236}">
              <a16:creationId xmlns:a16="http://schemas.microsoft.com/office/drawing/2014/main" xmlns="" id="{A5CEF681-2866-4C8A-92B8-8FC012EF2FD6}"/>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44" name="テキスト ボックス 443">
          <a:extLst>
            <a:ext uri="{FF2B5EF4-FFF2-40B4-BE49-F238E27FC236}">
              <a16:creationId xmlns:a16="http://schemas.microsoft.com/office/drawing/2014/main" xmlns="" id="{B9F74742-0CA0-408E-87D6-231CF91A605B}"/>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a:extLst>
            <a:ext uri="{FF2B5EF4-FFF2-40B4-BE49-F238E27FC236}">
              <a16:creationId xmlns:a16="http://schemas.microsoft.com/office/drawing/2014/main" xmlns="" id="{45A45CC8-0659-4C9D-9444-C1BFDE77AA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a:extLst>
            <a:ext uri="{FF2B5EF4-FFF2-40B4-BE49-F238E27FC236}">
              <a16:creationId xmlns:a16="http://schemas.microsoft.com/office/drawing/2014/main" xmlns="" id="{A531F75E-01D5-45BC-B53E-B02E9F028E57}"/>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a:extLst>
            <a:ext uri="{FF2B5EF4-FFF2-40B4-BE49-F238E27FC236}">
              <a16:creationId xmlns:a16="http://schemas.microsoft.com/office/drawing/2014/main" xmlns="" id="{4728B27D-CC59-42C3-90C6-8F9C5B1C7A5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448" name="直線コネクタ 447">
          <a:extLst>
            <a:ext uri="{FF2B5EF4-FFF2-40B4-BE49-F238E27FC236}">
              <a16:creationId xmlns:a16="http://schemas.microsoft.com/office/drawing/2014/main" xmlns="" id="{9559D409-2BE5-4217-9D62-CAF13B53ADB7}"/>
            </a:ext>
          </a:extLst>
        </xdr:cNvPr>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449" name="【学校施設】&#10;有形固定資産減価償却率最小値テキスト">
          <a:extLst>
            <a:ext uri="{FF2B5EF4-FFF2-40B4-BE49-F238E27FC236}">
              <a16:creationId xmlns:a16="http://schemas.microsoft.com/office/drawing/2014/main" xmlns="" id="{93F7E387-B400-4792-8835-3AFD22FF5008}"/>
            </a:ext>
          </a:extLst>
        </xdr:cNvPr>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450" name="直線コネクタ 449">
          <a:extLst>
            <a:ext uri="{FF2B5EF4-FFF2-40B4-BE49-F238E27FC236}">
              <a16:creationId xmlns:a16="http://schemas.microsoft.com/office/drawing/2014/main" xmlns="" id="{E3A2A199-77B3-4F8E-9F0A-3112B5E8201E}"/>
            </a:ext>
          </a:extLst>
        </xdr:cNvPr>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451" name="【学校施設】&#10;有形固定資産減価償却率最大値テキスト">
          <a:extLst>
            <a:ext uri="{FF2B5EF4-FFF2-40B4-BE49-F238E27FC236}">
              <a16:creationId xmlns:a16="http://schemas.microsoft.com/office/drawing/2014/main" xmlns="" id="{E1B94159-9FD3-4CC4-9CD9-879F150D5B31}"/>
            </a:ext>
          </a:extLst>
        </xdr:cNvPr>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452" name="直線コネクタ 451">
          <a:extLst>
            <a:ext uri="{FF2B5EF4-FFF2-40B4-BE49-F238E27FC236}">
              <a16:creationId xmlns:a16="http://schemas.microsoft.com/office/drawing/2014/main" xmlns="" id="{4B05D299-7604-4C98-9D42-C39A786D1DE2}"/>
            </a:ext>
          </a:extLst>
        </xdr:cNvPr>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453" name="【学校施設】&#10;有形固定資産減価償却率平均値テキスト">
          <a:extLst>
            <a:ext uri="{FF2B5EF4-FFF2-40B4-BE49-F238E27FC236}">
              <a16:creationId xmlns:a16="http://schemas.microsoft.com/office/drawing/2014/main" xmlns="" id="{0A566C68-94FB-4779-87D4-A4726F674041}"/>
            </a:ext>
          </a:extLst>
        </xdr:cNvPr>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454" name="フローチャート : 判断 453">
          <a:extLst>
            <a:ext uri="{FF2B5EF4-FFF2-40B4-BE49-F238E27FC236}">
              <a16:creationId xmlns:a16="http://schemas.microsoft.com/office/drawing/2014/main" xmlns="" id="{315FDB82-BC22-4DB0-882B-73F20E97E8BA}"/>
            </a:ext>
          </a:extLst>
        </xdr:cNvPr>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455" name="フローチャート : 判断 454">
          <a:extLst>
            <a:ext uri="{FF2B5EF4-FFF2-40B4-BE49-F238E27FC236}">
              <a16:creationId xmlns:a16="http://schemas.microsoft.com/office/drawing/2014/main" xmlns="" id="{BC6BD652-5796-49CB-8070-D606366DC0E8}"/>
            </a:ext>
          </a:extLst>
        </xdr:cNvPr>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E48E55EF-A68A-422F-BEBB-0B58B14DB24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DBCFD052-9244-46A1-9A2F-91EAFB1DAF8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a:extLst>
            <a:ext uri="{FF2B5EF4-FFF2-40B4-BE49-F238E27FC236}">
              <a16:creationId xmlns:a16="http://schemas.microsoft.com/office/drawing/2014/main" xmlns="" id="{C2770AD2-3AC7-450D-8540-0AECB69DE6B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6F83CCC1-6B51-4BCA-AB5C-2903F2F487E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82462B09-CD07-462B-B7B1-838DB4335BE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40640</xdr:rowOff>
    </xdr:from>
    <xdr:to>
      <xdr:col>22</xdr:col>
      <xdr:colOff>415925</xdr:colOff>
      <xdr:row>59</xdr:row>
      <xdr:rowOff>142240</xdr:rowOff>
    </xdr:to>
    <xdr:sp macro="" textlink="">
      <xdr:nvSpPr>
        <xdr:cNvPr id="461" name="円/楕円 460">
          <a:extLst>
            <a:ext uri="{FF2B5EF4-FFF2-40B4-BE49-F238E27FC236}">
              <a16:creationId xmlns:a16="http://schemas.microsoft.com/office/drawing/2014/main" xmlns="" id="{39324BC7-4D57-48D8-A881-48DE78F4064C}"/>
            </a:ext>
          </a:extLst>
        </xdr:cNvPr>
        <xdr:cNvSpPr/>
      </xdr:nvSpPr>
      <xdr:spPr>
        <a:xfrm>
          <a:off x="15430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62" name="n_1aveValue【学校施設】&#10;有形固定資産減価償却率">
          <a:extLst>
            <a:ext uri="{FF2B5EF4-FFF2-40B4-BE49-F238E27FC236}">
              <a16:creationId xmlns:a16="http://schemas.microsoft.com/office/drawing/2014/main" xmlns="" id="{60ACAE7A-E2B8-4D67-B115-11678942EE3B}"/>
            </a:ext>
          </a:extLst>
        </xdr:cNvPr>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158767</xdr:rowOff>
    </xdr:from>
    <xdr:ext cx="405111" cy="259045"/>
    <xdr:sp macro="" textlink="">
      <xdr:nvSpPr>
        <xdr:cNvPr id="463" name="n_1mainValue【学校施設】&#10;有形固定資産減価償却率">
          <a:extLst>
            <a:ext uri="{FF2B5EF4-FFF2-40B4-BE49-F238E27FC236}">
              <a16:creationId xmlns:a16="http://schemas.microsoft.com/office/drawing/2014/main" xmlns="" id="{0B743E3E-20BA-479D-8F94-48C856002576}"/>
            </a:ext>
          </a:extLst>
        </xdr:cNvPr>
        <xdr:cNvSpPr txBox="1"/>
      </xdr:nvSpPr>
      <xdr:spPr>
        <a:xfrm>
          <a:off x="15266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a:extLst>
            <a:ext uri="{FF2B5EF4-FFF2-40B4-BE49-F238E27FC236}">
              <a16:creationId xmlns:a16="http://schemas.microsoft.com/office/drawing/2014/main" xmlns="" id="{5241357F-9AF6-4303-969A-B63A928EE0E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a:extLst>
            <a:ext uri="{FF2B5EF4-FFF2-40B4-BE49-F238E27FC236}">
              <a16:creationId xmlns:a16="http://schemas.microsoft.com/office/drawing/2014/main" xmlns="" id="{0937AB9E-4149-4A6D-9C02-53B8BF88C02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a:extLst>
            <a:ext uri="{FF2B5EF4-FFF2-40B4-BE49-F238E27FC236}">
              <a16:creationId xmlns:a16="http://schemas.microsoft.com/office/drawing/2014/main" xmlns="" id="{3DDCD19E-809B-4DAF-9314-5A93EAE2909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a:extLst>
            <a:ext uri="{FF2B5EF4-FFF2-40B4-BE49-F238E27FC236}">
              <a16:creationId xmlns:a16="http://schemas.microsoft.com/office/drawing/2014/main" xmlns="" id="{E68E20CE-B292-4DBF-96FB-52AF151E677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a:extLst>
            <a:ext uri="{FF2B5EF4-FFF2-40B4-BE49-F238E27FC236}">
              <a16:creationId xmlns:a16="http://schemas.microsoft.com/office/drawing/2014/main" xmlns="" id="{8FDD0BC2-4C17-4EB8-90D9-928331E1EF2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a:extLst>
            <a:ext uri="{FF2B5EF4-FFF2-40B4-BE49-F238E27FC236}">
              <a16:creationId xmlns:a16="http://schemas.microsoft.com/office/drawing/2014/main" xmlns="" id="{545C518E-AEE7-4304-8AC6-D65BEDB2FE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a:extLst>
            <a:ext uri="{FF2B5EF4-FFF2-40B4-BE49-F238E27FC236}">
              <a16:creationId xmlns:a16="http://schemas.microsoft.com/office/drawing/2014/main" xmlns="" id="{D5F43DE9-0A8B-4B5C-84A1-2B3AFD6F6C0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a:extLst>
            <a:ext uri="{FF2B5EF4-FFF2-40B4-BE49-F238E27FC236}">
              <a16:creationId xmlns:a16="http://schemas.microsoft.com/office/drawing/2014/main" xmlns="" id="{808CB9BC-7154-4AA7-B25B-49D09CAAE61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a:extLst>
            <a:ext uri="{FF2B5EF4-FFF2-40B4-BE49-F238E27FC236}">
              <a16:creationId xmlns:a16="http://schemas.microsoft.com/office/drawing/2014/main" xmlns="" id="{F8AF6A00-6623-4318-B2BB-483F00CF946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a:extLst>
            <a:ext uri="{FF2B5EF4-FFF2-40B4-BE49-F238E27FC236}">
              <a16:creationId xmlns:a16="http://schemas.microsoft.com/office/drawing/2014/main" xmlns="" id="{ED13BB02-FAA4-4307-BC5B-CFA5ACB8BB1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4" name="テキスト ボックス 473">
          <a:extLst>
            <a:ext uri="{FF2B5EF4-FFF2-40B4-BE49-F238E27FC236}">
              <a16:creationId xmlns:a16="http://schemas.microsoft.com/office/drawing/2014/main" xmlns="" id="{E57515D4-7736-42D6-82A7-6B316D17F735}"/>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75" name="直線コネクタ 474">
          <a:extLst>
            <a:ext uri="{FF2B5EF4-FFF2-40B4-BE49-F238E27FC236}">
              <a16:creationId xmlns:a16="http://schemas.microsoft.com/office/drawing/2014/main" xmlns="" id="{C64AA45D-9E48-4B0F-8163-B95A3AD5AAF7}"/>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76" name="テキスト ボックス 475">
          <a:extLst>
            <a:ext uri="{FF2B5EF4-FFF2-40B4-BE49-F238E27FC236}">
              <a16:creationId xmlns:a16="http://schemas.microsoft.com/office/drawing/2014/main" xmlns="" id="{EFCD84AE-2515-4974-86DD-7A242069E53A}"/>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77" name="直線コネクタ 476">
          <a:extLst>
            <a:ext uri="{FF2B5EF4-FFF2-40B4-BE49-F238E27FC236}">
              <a16:creationId xmlns:a16="http://schemas.microsoft.com/office/drawing/2014/main" xmlns="" id="{797F99F7-776C-438D-BE2E-6E02CAF5EA2B}"/>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78" name="テキスト ボックス 477">
          <a:extLst>
            <a:ext uri="{FF2B5EF4-FFF2-40B4-BE49-F238E27FC236}">
              <a16:creationId xmlns:a16="http://schemas.microsoft.com/office/drawing/2014/main" xmlns="" id="{E379288D-EC19-4780-81BA-384847E3273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79" name="直線コネクタ 478">
          <a:extLst>
            <a:ext uri="{FF2B5EF4-FFF2-40B4-BE49-F238E27FC236}">
              <a16:creationId xmlns:a16="http://schemas.microsoft.com/office/drawing/2014/main" xmlns="" id="{2952D8C3-B74E-41EC-8553-461FB120F953}"/>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0" name="テキスト ボックス 479">
          <a:extLst>
            <a:ext uri="{FF2B5EF4-FFF2-40B4-BE49-F238E27FC236}">
              <a16:creationId xmlns:a16="http://schemas.microsoft.com/office/drawing/2014/main" xmlns="" id="{B69FF85F-5302-441F-9777-A8570D4B940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1" name="直線コネクタ 480">
          <a:extLst>
            <a:ext uri="{FF2B5EF4-FFF2-40B4-BE49-F238E27FC236}">
              <a16:creationId xmlns:a16="http://schemas.microsoft.com/office/drawing/2014/main" xmlns="" id="{A33424D2-6D28-4FA2-8E05-2729A47710D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2" name="テキスト ボックス 481">
          <a:extLst>
            <a:ext uri="{FF2B5EF4-FFF2-40B4-BE49-F238E27FC236}">
              <a16:creationId xmlns:a16="http://schemas.microsoft.com/office/drawing/2014/main" xmlns="" id="{A1094988-186E-4425-8C43-E272903DCF23}"/>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3" name="直線コネクタ 482">
          <a:extLst>
            <a:ext uri="{FF2B5EF4-FFF2-40B4-BE49-F238E27FC236}">
              <a16:creationId xmlns:a16="http://schemas.microsoft.com/office/drawing/2014/main" xmlns="" id="{AFAC4470-C1C4-4B2C-9A17-3DC6ED53893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84" name="テキスト ボックス 483">
          <a:extLst>
            <a:ext uri="{FF2B5EF4-FFF2-40B4-BE49-F238E27FC236}">
              <a16:creationId xmlns:a16="http://schemas.microsoft.com/office/drawing/2014/main" xmlns="" id="{D62D738B-7E11-423A-A077-400ADD19184A}"/>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85" name="直線コネクタ 484">
          <a:extLst>
            <a:ext uri="{FF2B5EF4-FFF2-40B4-BE49-F238E27FC236}">
              <a16:creationId xmlns:a16="http://schemas.microsoft.com/office/drawing/2014/main" xmlns="" id="{05AFBDD6-172D-4057-BB61-0F02E13D691C}"/>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86" name="テキスト ボックス 485">
          <a:extLst>
            <a:ext uri="{FF2B5EF4-FFF2-40B4-BE49-F238E27FC236}">
              <a16:creationId xmlns:a16="http://schemas.microsoft.com/office/drawing/2014/main" xmlns="" id="{F3A2DB80-FECA-4A24-B468-E79DD6149C80}"/>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7" name="直線コネクタ 486">
          <a:extLst>
            <a:ext uri="{FF2B5EF4-FFF2-40B4-BE49-F238E27FC236}">
              <a16:creationId xmlns:a16="http://schemas.microsoft.com/office/drawing/2014/main" xmlns="" id="{FE535788-0EE5-49D7-A7ED-37E6D2AD42F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88" name="テキスト ボックス 487">
          <a:extLst>
            <a:ext uri="{FF2B5EF4-FFF2-40B4-BE49-F238E27FC236}">
              <a16:creationId xmlns:a16="http://schemas.microsoft.com/office/drawing/2014/main" xmlns="" id="{F14B2A87-0A7D-4F20-94DC-B56D07C12723}"/>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9" name="【学校施設】&#10;一人当たり面積グラフ枠">
          <a:extLst>
            <a:ext uri="{FF2B5EF4-FFF2-40B4-BE49-F238E27FC236}">
              <a16:creationId xmlns:a16="http://schemas.microsoft.com/office/drawing/2014/main" xmlns="" id="{4AE1F0EF-F101-4B11-AF94-0240AE8C1F5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90" name="直線コネクタ 489">
          <a:extLst>
            <a:ext uri="{FF2B5EF4-FFF2-40B4-BE49-F238E27FC236}">
              <a16:creationId xmlns:a16="http://schemas.microsoft.com/office/drawing/2014/main" xmlns="" id="{E98CD5D5-8951-4581-8F2F-3107F029C6C6}"/>
            </a:ext>
          </a:extLst>
        </xdr:cNvPr>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91" name="【学校施設】&#10;一人当たり面積最小値テキスト">
          <a:extLst>
            <a:ext uri="{FF2B5EF4-FFF2-40B4-BE49-F238E27FC236}">
              <a16:creationId xmlns:a16="http://schemas.microsoft.com/office/drawing/2014/main" xmlns="" id="{F4B207C6-6552-475B-87FE-39145ED1C369}"/>
            </a:ext>
          </a:extLst>
        </xdr:cNvPr>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92" name="直線コネクタ 491">
          <a:extLst>
            <a:ext uri="{FF2B5EF4-FFF2-40B4-BE49-F238E27FC236}">
              <a16:creationId xmlns:a16="http://schemas.microsoft.com/office/drawing/2014/main" xmlns="" id="{34C2E97E-85D1-41C4-9724-76A04E294938}"/>
            </a:ext>
          </a:extLst>
        </xdr:cNvPr>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93" name="【学校施設】&#10;一人当たり面積最大値テキスト">
          <a:extLst>
            <a:ext uri="{FF2B5EF4-FFF2-40B4-BE49-F238E27FC236}">
              <a16:creationId xmlns:a16="http://schemas.microsoft.com/office/drawing/2014/main" xmlns="" id="{CF28377E-BEE0-4E7C-B380-29F5D1D2F38C}"/>
            </a:ext>
          </a:extLst>
        </xdr:cNvPr>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94" name="直線コネクタ 493">
          <a:extLst>
            <a:ext uri="{FF2B5EF4-FFF2-40B4-BE49-F238E27FC236}">
              <a16:creationId xmlns:a16="http://schemas.microsoft.com/office/drawing/2014/main" xmlns="" id="{4F228A24-BBB7-4916-A08C-1EEC3A26F69A}"/>
            </a:ext>
          </a:extLst>
        </xdr:cNvPr>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95" name="【学校施設】&#10;一人当たり面積平均値テキスト">
          <a:extLst>
            <a:ext uri="{FF2B5EF4-FFF2-40B4-BE49-F238E27FC236}">
              <a16:creationId xmlns:a16="http://schemas.microsoft.com/office/drawing/2014/main" xmlns="" id="{888D7E16-F4B3-4872-8072-98569DAF518D}"/>
            </a:ext>
          </a:extLst>
        </xdr:cNvPr>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96" name="フローチャート : 判断 495">
          <a:extLst>
            <a:ext uri="{FF2B5EF4-FFF2-40B4-BE49-F238E27FC236}">
              <a16:creationId xmlns:a16="http://schemas.microsoft.com/office/drawing/2014/main" xmlns="" id="{D9FC7B56-35F3-4D76-A08A-08486D0F0E61}"/>
            </a:ext>
          </a:extLst>
        </xdr:cNvPr>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97" name="フローチャート : 判断 496">
          <a:extLst>
            <a:ext uri="{FF2B5EF4-FFF2-40B4-BE49-F238E27FC236}">
              <a16:creationId xmlns:a16="http://schemas.microsoft.com/office/drawing/2014/main" xmlns="" id="{3D4214F0-BC51-4853-AA5F-43A3314CE006}"/>
            </a:ext>
          </a:extLst>
        </xdr:cNvPr>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8" name="テキスト ボックス 497">
          <a:extLst>
            <a:ext uri="{FF2B5EF4-FFF2-40B4-BE49-F238E27FC236}">
              <a16:creationId xmlns:a16="http://schemas.microsoft.com/office/drawing/2014/main" xmlns="" id="{D6050BE6-BE8D-4F37-A2F5-3690690B263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9" name="テキスト ボックス 498">
          <a:extLst>
            <a:ext uri="{FF2B5EF4-FFF2-40B4-BE49-F238E27FC236}">
              <a16:creationId xmlns:a16="http://schemas.microsoft.com/office/drawing/2014/main" xmlns="" id="{FEE5CA6D-257F-455E-AEA7-3B59B88DC4A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0" name="テキスト ボックス 499">
          <a:extLst>
            <a:ext uri="{FF2B5EF4-FFF2-40B4-BE49-F238E27FC236}">
              <a16:creationId xmlns:a16="http://schemas.microsoft.com/office/drawing/2014/main" xmlns="" id="{2AB0CB66-366F-4150-93A7-5169068419C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1" name="テキスト ボックス 500">
          <a:extLst>
            <a:ext uri="{FF2B5EF4-FFF2-40B4-BE49-F238E27FC236}">
              <a16:creationId xmlns:a16="http://schemas.microsoft.com/office/drawing/2014/main" xmlns="" id="{239916F9-C773-4511-837C-2D3F88B6C09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2" name="テキスト ボックス 501">
          <a:extLst>
            <a:ext uri="{FF2B5EF4-FFF2-40B4-BE49-F238E27FC236}">
              <a16:creationId xmlns:a16="http://schemas.microsoft.com/office/drawing/2014/main" xmlns="" id="{EE4FB033-4D4E-4C60-B03C-C857B37EF77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138285</xdr:rowOff>
    </xdr:from>
    <xdr:to>
      <xdr:col>31</xdr:col>
      <xdr:colOff>85725</xdr:colOff>
      <xdr:row>64</xdr:row>
      <xdr:rowOff>68435</xdr:rowOff>
    </xdr:to>
    <xdr:sp macro="" textlink="">
      <xdr:nvSpPr>
        <xdr:cNvPr id="503" name="円/楕円 502">
          <a:extLst>
            <a:ext uri="{FF2B5EF4-FFF2-40B4-BE49-F238E27FC236}">
              <a16:creationId xmlns:a16="http://schemas.microsoft.com/office/drawing/2014/main" xmlns="" id="{634E473B-CE22-4F41-B7D1-2728CFEE33BC}"/>
            </a:ext>
          </a:extLst>
        </xdr:cNvPr>
        <xdr:cNvSpPr/>
      </xdr:nvSpPr>
      <xdr:spPr>
        <a:xfrm>
          <a:off x="21272500" y="1093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504" name="n_1aveValue【学校施設】&#10;一人当たり面積">
          <a:extLst>
            <a:ext uri="{FF2B5EF4-FFF2-40B4-BE49-F238E27FC236}">
              <a16:creationId xmlns:a16="http://schemas.microsoft.com/office/drawing/2014/main" xmlns="" id="{77E1144D-6DBE-4FF7-AEBD-B185FD0C35F6}"/>
            </a:ext>
          </a:extLst>
        </xdr:cNvPr>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64</xdr:row>
      <xdr:rowOff>59562</xdr:rowOff>
    </xdr:from>
    <xdr:ext cx="469744" cy="259045"/>
    <xdr:sp macro="" textlink="">
      <xdr:nvSpPr>
        <xdr:cNvPr id="505" name="n_1mainValue【学校施設】&#10;一人当たり面積">
          <a:extLst>
            <a:ext uri="{FF2B5EF4-FFF2-40B4-BE49-F238E27FC236}">
              <a16:creationId xmlns:a16="http://schemas.microsoft.com/office/drawing/2014/main" xmlns="" id="{5EE03EEB-A77F-4F29-BE59-9A732CCA7122}"/>
            </a:ext>
          </a:extLst>
        </xdr:cNvPr>
        <xdr:cNvSpPr txBox="1"/>
      </xdr:nvSpPr>
      <xdr:spPr>
        <a:xfrm>
          <a:off x="21075727" y="11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6" name="正方形/長方形 505">
          <a:extLst>
            <a:ext uri="{FF2B5EF4-FFF2-40B4-BE49-F238E27FC236}">
              <a16:creationId xmlns:a16="http://schemas.microsoft.com/office/drawing/2014/main" xmlns="" id="{07320E00-3309-4548-B550-376C68D9968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7" name="正方形/長方形 506">
          <a:extLst>
            <a:ext uri="{FF2B5EF4-FFF2-40B4-BE49-F238E27FC236}">
              <a16:creationId xmlns:a16="http://schemas.microsoft.com/office/drawing/2014/main" xmlns="" id="{DA1F53C7-F9BC-44EA-96AF-D552B4BE2A0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8" name="正方形/長方形 507">
          <a:extLst>
            <a:ext uri="{FF2B5EF4-FFF2-40B4-BE49-F238E27FC236}">
              <a16:creationId xmlns:a16="http://schemas.microsoft.com/office/drawing/2014/main" xmlns="" id="{DEF24407-86F0-4D20-A381-3FC58C0A114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9" name="正方形/長方形 508">
          <a:extLst>
            <a:ext uri="{FF2B5EF4-FFF2-40B4-BE49-F238E27FC236}">
              <a16:creationId xmlns:a16="http://schemas.microsoft.com/office/drawing/2014/main" xmlns="" id="{25F67054-7C1B-4E42-9461-8A1B50387CE2}"/>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0" name="正方形/長方形 509">
          <a:extLst>
            <a:ext uri="{FF2B5EF4-FFF2-40B4-BE49-F238E27FC236}">
              <a16:creationId xmlns:a16="http://schemas.microsoft.com/office/drawing/2014/main" xmlns="" id="{EFAE5FB5-82AE-4EDB-90A5-363582692A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1" name="正方形/長方形 510">
          <a:extLst>
            <a:ext uri="{FF2B5EF4-FFF2-40B4-BE49-F238E27FC236}">
              <a16:creationId xmlns:a16="http://schemas.microsoft.com/office/drawing/2014/main" xmlns="" id="{D7D01D69-3909-493F-AB7C-52784DEFD84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2" name="正方形/長方形 511">
          <a:extLst>
            <a:ext uri="{FF2B5EF4-FFF2-40B4-BE49-F238E27FC236}">
              <a16:creationId xmlns:a16="http://schemas.microsoft.com/office/drawing/2014/main" xmlns="" id="{FC760C46-090F-4611-B03C-02437E3DC74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3" name="正方形/長方形 512">
          <a:extLst>
            <a:ext uri="{FF2B5EF4-FFF2-40B4-BE49-F238E27FC236}">
              <a16:creationId xmlns:a16="http://schemas.microsoft.com/office/drawing/2014/main" xmlns="" id="{B942B77C-16C6-488F-AE4B-A740C48140B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a:extLst>
            <a:ext uri="{FF2B5EF4-FFF2-40B4-BE49-F238E27FC236}">
              <a16:creationId xmlns:a16="http://schemas.microsoft.com/office/drawing/2014/main" xmlns="" id="{234996BB-DA0F-4ED4-9FC8-CE50573D2DB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a:extLst>
            <a:ext uri="{FF2B5EF4-FFF2-40B4-BE49-F238E27FC236}">
              <a16:creationId xmlns:a16="http://schemas.microsoft.com/office/drawing/2014/main" xmlns="" id="{DD3F75B0-5EC9-4AD0-B5C2-25FED3C6C0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a:extLst>
            <a:ext uri="{FF2B5EF4-FFF2-40B4-BE49-F238E27FC236}">
              <a16:creationId xmlns:a16="http://schemas.microsoft.com/office/drawing/2014/main" xmlns="" id="{3BA7BBD4-A7A4-4CBB-83FA-33FF48BEBC0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a:extLst>
            <a:ext uri="{FF2B5EF4-FFF2-40B4-BE49-F238E27FC236}">
              <a16:creationId xmlns:a16="http://schemas.microsoft.com/office/drawing/2014/main" xmlns="" id="{C6485B9A-0DF6-4CCD-903D-C32A064C285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a:extLst>
            <a:ext uri="{FF2B5EF4-FFF2-40B4-BE49-F238E27FC236}">
              <a16:creationId xmlns:a16="http://schemas.microsoft.com/office/drawing/2014/main" xmlns="" id="{F83D2842-F7F5-4ADF-BA97-35A7A651782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a:extLst>
            <a:ext uri="{FF2B5EF4-FFF2-40B4-BE49-F238E27FC236}">
              <a16:creationId xmlns:a16="http://schemas.microsoft.com/office/drawing/2014/main" xmlns="" id="{0FEADB6E-8C69-4599-A2E3-4CBAD4CA027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a:extLst>
            <a:ext uri="{FF2B5EF4-FFF2-40B4-BE49-F238E27FC236}">
              <a16:creationId xmlns:a16="http://schemas.microsoft.com/office/drawing/2014/main" xmlns="" id="{8DD54876-6D0C-43AC-96DB-F0BCA776F62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a:extLst>
            <a:ext uri="{FF2B5EF4-FFF2-40B4-BE49-F238E27FC236}">
              <a16:creationId xmlns:a16="http://schemas.microsoft.com/office/drawing/2014/main" xmlns="" id="{92AC7B25-2B95-43E0-A594-DBAF3B32C51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522" name="正方形/長方形 521">
          <a:extLst>
            <a:ext uri="{FF2B5EF4-FFF2-40B4-BE49-F238E27FC236}">
              <a16:creationId xmlns:a16="http://schemas.microsoft.com/office/drawing/2014/main" xmlns="" id="{DEC18435-DC20-4468-868D-C85DC2CD3F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3" name="正方形/長方形 522">
          <a:extLst>
            <a:ext uri="{FF2B5EF4-FFF2-40B4-BE49-F238E27FC236}">
              <a16:creationId xmlns:a16="http://schemas.microsoft.com/office/drawing/2014/main" xmlns="" id="{744AF22A-E6F9-40D1-8587-4384830C8D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4" name="正方形/長方形 523">
          <a:extLst>
            <a:ext uri="{FF2B5EF4-FFF2-40B4-BE49-F238E27FC236}">
              <a16:creationId xmlns:a16="http://schemas.microsoft.com/office/drawing/2014/main" xmlns="" id="{2494400B-22DC-4657-9CC6-6DF65FE2E0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5" name="正方形/長方形 524">
          <a:extLst>
            <a:ext uri="{FF2B5EF4-FFF2-40B4-BE49-F238E27FC236}">
              <a16:creationId xmlns:a16="http://schemas.microsoft.com/office/drawing/2014/main" xmlns="" id="{02C337B8-FA3D-454E-B45E-FB4251D36E1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6" name="正方形/長方形 525">
          <a:extLst>
            <a:ext uri="{FF2B5EF4-FFF2-40B4-BE49-F238E27FC236}">
              <a16:creationId xmlns:a16="http://schemas.microsoft.com/office/drawing/2014/main" xmlns="" id="{5910319F-9C67-46B6-B5A7-A1B8EC4AD84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7" name="正方形/長方形 526">
          <a:extLst>
            <a:ext uri="{FF2B5EF4-FFF2-40B4-BE49-F238E27FC236}">
              <a16:creationId xmlns:a16="http://schemas.microsoft.com/office/drawing/2014/main" xmlns="" id="{ED08B952-60F5-47BE-B796-3EAB3D50AF7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8" name="正方形/長方形 527">
          <a:extLst>
            <a:ext uri="{FF2B5EF4-FFF2-40B4-BE49-F238E27FC236}">
              <a16:creationId xmlns:a16="http://schemas.microsoft.com/office/drawing/2014/main" xmlns="" id="{087ED74B-012B-4C99-B236-39BAD7F2067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9" name="正方形/長方形 528">
          <a:extLst>
            <a:ext uri="{FF2B5EF4-FFF2-40B4-BE49-F238E27FC236}">
              <a16:creationId xmlns:a16="http://schemas.microsoft.com/office/drawing/2014/main" xmlns="" id="{86645A4B-15B0-49A1-BDBB-88AE5D241B5F}"/>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530" name="正方形/長方形 529">
          <a:extLst>
            <a:ext uri="{FF2B5EF4-FFF2-40B4-BE49-F238E27FC236}">
              <a16:creationId xmlns:a16="http://schemas.microsoft.com/office/drawing/2014/main" xmlns="" id="{E2F994FD-8542-43EC-B19D-435D4C4A0CA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1" name="正方形/長方形 530">
          <a:extLst>
            <a:ext uri="{FF2B5EF4-FFF2-40B4-BE49-F238E27FC236}">
              <a16:creationId xmlns:a16="http://schemas.microsoft.com/office/drawing/2014/main" xmlns="" id="{2E0E8D0C-BA44-4C19-BD00-8B9656DBD5C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2" name="正方形/長方形 531">
          <a:extLst>
            <a:ext uri="{FF2B5EF4-FFF2-40B4-BE49-F238E27FC236}">
              <a16:creationId xmlns:a16="http://schemas.microsoft.com/office/drawing/2014/main" xmlns="" id="{E3EB69AD-6CBC-46E1-9306-1F60AF862F7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3" name="正方形/長方形 532">
          <a:extLst>
            <a:ext uri="{FF2B5EF4-FFF2-40B4-BE49-F238E27FC236}">
              <a16:creationId xmlns:a16="http://schemas.microsoft.com/office/drawing/2014/main" xmlns="" id="{12464A7F-C2D3-45EC-8C49-A2EBE3092E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4" name="正方形/長方形 533">
          <a:extLst>
            <a:ext uri="{FF2B5EF4-FFF2-40B4-BE49-F238E27FC236}">
              <a16:creationId xmlns:a16="http://schemas.microsoft.com/office/drawing/2014/main" xmlns="" id="{0F67A80A-CF81-4F9D-9124-37003B457E0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5" name="正方形/長方形 534">
          <a:extLst>
            <a:ext uri="{FF2B5EF4-FFF2-40B4-BE49-F238E27FC236}">
              <a16:creationId xmlns:a16="http://schemas.microsoft.com/office/drawing/2014/main" xmlns="" id="{8A7B34C0-100C-4524-BE88-44201FB293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6" name="正方形/長方形 535">
          <a:extLst>
            <a:ext uri="{FF2B5EF4-FFF2-40B4-BE49-F238E27FC236}">
              <a16:creationId xmlns:a16="http://schemas.microsoft.com/office/drawing/2014/main" xmlns="" id="{C232C97F-596D-411B-82D3-AABCD4D2E71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7" name="正方形/長方形 536">
          <a:extLst>
            <a:ext uri="{FF2B5EF4-FFF2-40B4-BE49-F238E27FC236}">
              <a16:creationId xmlns:a16="http://schemas.microsoft.com/office/drawing/2014/main" xmlns="" id="{99E7B04A-3702-41C7-83D5-04ECC23A8EEA}"/>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538" name="正方形/長方形 537">
          <a:extLst>
            <a:ext uri="{FF2B5EF4-FFF2-40B4-BE49-F238E27FC236}">
              <a16:creationId xmlns:a16="http://schemas.microsoft.com/office/drawing/2014/main" xmlns="" id="{2386ECE8-FC04-4866-B70F-C1BF2813636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9" name="正方形/長方形 538">
          <a:extLst>
            <a:ext uri="{FF2B5EF4-FFF2-40B4-BE49-F238E27FC236}">
              <a16:creationId xmlns:a16="http://schemas.microsoft.com/office/drawing/2014/main" xmlns="" id="{AD56E82C-5AF5-4F68-A68D-968A60A6C9C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0" name="テキスト ボックス 539">
          <a:extLst>
            <a:ext uri="{FF2B5EF4-FFF2-40B4-BE49-F238E27FC236}">
              <a16:creationId xmlns:a16="http://schemas.microsoft.com/office/drawing/2014/main" xmlns="" id="{DAA77514-3091-4B83-93F1-4EB3FBE531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a:solidFill>
                <a:schemeClr val="dk1"/>
              </a:solidFill>
              <a:effectLst/>
              <a:latin typeface="+mn-lt"/>
              <a:ea typeface="+mn-ea"/>
              <a:cs typeface="+mn-cs"/>
            </a:rPr>
            <a:t>　</a:t>
          </a:r>
          <a:r>
            <a:rPr lang="ja-JP" altLang="ja-JP" sz="1400" b="0" i="0">
              <a:solidFill>
                <a:schemeClr val="dk1"/>
              </a:solidFill>
              <a:effectLst/>
              <a:latin typeface="+mn-lt"/>
              <a:ea typeface="+mn-ea"/>
              <a:cs typeface="+mn-cs"/>
            </a:rPr>
            <a:t>当町は、昭和</a:t>
          </a:r>
          <a:r>
            <a:rPr lang="en-US" altLang="ja-JP" sz="1400" b="0" i="0">
              <a:solidFill>
                <a:schemeClr val="dk1"/>
              </a:solidFill>
              <a:effectLst/>
              <a:latin typeface="+mn-lt"/>
              <a:ea typeface="+mn-ea"/>
              <a:cs typeface="+mn-cs"/>
            </a:rPr>
            <a:t>50</a:t>
          </a:r>
          <a:r>
            <a:rPr lang="ja-JP" altLang="ja-JP" sz="14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800">
            <a:effectLst/>
          </a:endParaRPr>
        </a:p>
        <a:p>
          <a:r>
            <a:rPr lang="ja-JP" altLang="ja-JP" sz="1400" b="0" i="0">
              <a:solidFill>
                <a:schemeClr val="dk1"/>
              </a:solidFill>
              <a:effectLst/>
              <a:latin typeface="+mn-lt"/>
              <a:ea typeface="+mn-ea"/>
              <a:cs typeface="+mn-cs"/>
            </a:rPr>
            <a:t>　また、これまで整備してきた公共施設の老朽化が顕在化してきており、近い将来、多くの公共施設が一斉に改修・更新時期を迎え、多額の維持更新費が必要になると見込まれている。</a:t>
          </a:r>
          <a:endParaRPr lang="ja-JP" altLang="ja-JP" sz="1800">
            <a:effectLst/>
          </a:endParaRPr>
        </a:p>
        <a:p>
          <a:r>
            <a:rPr lang="ja-JP" altLang="ja-JP" sz="1400" b="0" i="0">
              <a:solidFill>
                <a:schemeClr val="dk1"/>
              </a:solidFill>
              <a:effectLst/>
              <a:latin typeface="+mn-lt"/>
              <a:ea typeface="+mn-ea"/>
              <a:cs typeface="+mn-cs"/>
            </a:rPr>
            <a:t>　道路については、類似団体平均に比べて高いものとなっている。橋りょうは、</a:t>
          </a:r>
          <a:r>
            <a:rPr lang="en-US" altLang="ja-JP" sz="1400" b="0" i="0">
              <a:solidFill>
                <a:schemeClr val="dk1"/>
              </a:solidFill>
              <a:effectLst/>
              <a:latin typeface="+mn-lt"/>
              <a:ea typeface="+mn-ea"/>
              <a:cs typeface="+mn-cs"/>
            </a:rPr>
            <a:t>54</a:t>
          </a:r>
          <a:r>
            <a:rPr lang="ja-JP" altLang="ja-JP" sz="1400" b="0" i="0">
              <a:solidFill>
                <a:schemeClr val="dk1"/>
              </a:solidFill>
              <a:effectLst/>
              <a:latin typeface="+mn-lt"/>
              <a:ea typeface="+mn-ea"/>
              <a:cs typeface="+mn-cs"/>
            </a:rPr>
            <a:t>橋あり、昭和</a:t>
          </a:r>
          <a:r>
            <a:rPr lang="en-US" altLang="ja-JP" sz="1400" b="0" i="0">
              <a:solidFill>
                <a:schemeClr val="dk1"/>
              </a:solidFill>
              <a:effectLst/>
              <a:latin typeface="+mn-lt"/>
              <a:ea typeface="+mn-ea"/>
              <a:cs typeface="+mn-cs"/>
            </a:rPr>
            <a:t>28</a:t>
          </a:r>
          <a:r>
            <a:rPr lang="ja-JP" altLang="ja-JP" sz="1400" b="0" i="0">
              <a:solidFill>
                <a:schemeClr val="dk1"/>
              </a:solidFill>
              <a:effectLst/>
              <a:latin typeface="+mn-lt"/>
              <a:ea typeface="+mn-ea"/>
              <a:cs typeface="+mn-cs"/>
            </a:rPr>
            <a:t>年から整備してきたことから、橋梁長寿命化計画に計画的な維持管理を進めている。</a:t>
          </a:r>
          <a:endParaRPr lang="ja-JP" altLang="ja-JP" sz="1800">
            <a:effectLst/>
          </a:endParaRPr>
        </a:p>
        <a:p>
          <a:r>
            <a:rPr lang="ja-JP" altLang="ja-JP" sz="1400" b="0" i="0">
              <a:solidFill>
                <a:schemeClr val="dk1"/>
              </a:solidFill>
              <a:effectLst/>
              <a:latin typeface="+mn-lt"/>
              <a:ea typeface="+mn-ea"/>
              <a:cs typeface="+mn-cs"/>
            </a:rPr>
            <a:t>　公共施設の延床面積の多くを占める公営住宅は、昭和</a:t>
          </a:r>
          <a:r>
            <a:rPr lang="en-US" altLang="ja-JP" sz="1400" b="0" i="0">
              <a:solidFill>
                <a:schemeClr val="dk1"/>
              </a:solidFill>
              <a:effectLst/>
              <a:latin typeface="+mn-lt"/>
              <a:ea typeface="+mn-ea"/>
              <a:cs typeface="+mn-cs"/>
            </a:rPr>
            <a:t>50</a:t>
          </a:r>
          <a:r>
            <a:rPr lang="ja-JP" altLang="ja-JP" sz="1400" b="0" i="0">
              <a:solidFill>
                <a:schemeClr val="dk1"/>
              </a:solidFill>
              <a:effectLst/>
              <a:latin typeface="+mn-lt"/>
              <a:ea typeface="+mn-ea"/>
              <a:cs typeface="+mn-cs"/>
            </a:rPr>
            <a:t>年代に建設された住宅があることから、公営住宅等長寿命化計画による計画的な修繕や更新等を図っている。次いで、延床面積の多い学校施設は、施設当たりの規模も大きいことから、老朽化した施設の維持修繕・更新などに多額の費用が必要になると見込まれる。</a:t>
          </a:r>
          <a:endParaRPr lang="ja-JP" altLang="ja-JP" sz="1800">
            <a:effectLst/>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5272E34A-ECE6-4998-9337-029FF93F19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12A18E4-6620-4462-8E4C-706C6960DC8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D16B0631-0FB1-4A95-9A5D-EEB2976B339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2E78B23D-EBB9-4BE8-9C31-84B653595EA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6D8465AA-06EB-4340-A62C-E77D314937A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9C9D0319-35D5-49A0-94D0-EF20961CA8E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8F65B813-3A13-4CD9-A178-72DE9B0CFBA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227B22D2-749A-45FB-9C08-DD15290EF34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BE05BAF4-CC4C-4F1B-9D51-59315444E7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2A392807-9705-4F92-8147-004727FC2038}"/>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545A48EC-B4CA-4B39-B782-478F833EE7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9B2DFB01-5A4F-4694-8980-54A447E43DC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1F8A33-FAA0-41DD-B6CF-DA7D4B189FC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A26DC7BE-55B9-42EF-A890-3062F97206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46344BDF-D269-45C0-A8FA-2A26D67BED7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620F98D5-2095-4A0A-A813-26A6E2AE797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9D810F37-DE7B-47B3-BC7D-1EC87FC76E7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5FF437F5-C676-4403-A111-8E707EC650C6}"/>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7AB4EB4F-7F18-416A-A6BF-EBA5AFBC7B93}"/>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657A9F96-A415-4A13-862B-69A7297DAB67}"/>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1D5B3A6E-95B2-42A2-B955-D72B0C53782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6DEC6B33-41B9-4804-B577-1CD3F2C1405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CA73C771-9BF1-4B90-9B9D-333E7383DD4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8FADCF39-CB91-4911-9D61-1827CC9AED8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35896E16-A1AE-4BDF-893C-82F6B45B80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65B724F9-C5C0-4476-8D98-87B3FF6A929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1C352BBC-2E76-45EA-8D7A-CE0AE008AC0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CD115DB4-41CA-49E6-9AFF-81066494D44A}"/>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99352C83-2DAA-4891-A1F5-FBA5F44B2B1B}"/>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75A8D193-0F54-46A6-9A26-41533EA6E5DD}"/>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35234CD8-13B2-4231-A534-5DF3CE685A0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237BF941-16D6-496E-811F-7F87BD1F62C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a:extLst>
            <a:ext uri="{FF2B5EF4-FFF2-40B4-BE49-F238E27FC236}">
              <a16:creationId xmlns:a16="http://schemas.microsoft.com/office/drawing/2014/main" xmlns="" id="{238E4372-9692-4EF0-A02C-4B3A28C8CFD3}"/>
            </a:ext>
          </a:extLst>
        </xdr:cNvPr>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a:extLst>
            <a:ext uri="{FF2B5EF4-FFF2-40B4-BE49-F238E27FC236}">
              <a16:creationId xmlns:a16="http://schemas.microsoft.com/office/drawing/2014/main" xmlns="" id="{1D7F5A67-4AF0-405A-8BD2-C66CA60FBC6C}"/>
            </a:ext>
          </a:extLst>
        </xdr:cNvPr>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a:extLst>
            <a:ext uri="{FF2B5EF4-FFF2-40B4-BE49-F238E27FC236}">
              <a16:creationId xmlns:a16="http://schemas.microsoft.com/office/drawing/2014/main" xmlns="" id="{DE24A721-79D9-4DB3-A288-18E001D481F9}"/>
            </a:ext>
          </a:extLst>
        </xdr:cNvPr>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a:extLst>
            <a:ext uri="{FF2B5EF4-FFF2-40B4-BE49-F238E27FC236}">
              <a16:creationId xmlns:a16="http://schemas.microsoft.com/office/drawing/2014/main" xmlns="" id="{65CEEE9C-7DA2-4C8E-BDAA-C931FD840694}"/>
            </a:ext>
          </a:extLst>
        </xdr:cNvPr>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a:extLst>
            <a:ext uri="{FF2B5EF4-FFF2-40B4-BE49-F238E27FC236}">
              <a16:creationId xmlns:a16="http://schemas.microsoft.com/office/drawing/2014/main" xmlns="" id="{EE1CE549-0A97-4E96-95D6-56466A7D7A93}"/>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a:extLst>
            <a:ext uri="{FF2B5EF4-FFF2-40B4-BE49-F238E27FC236}">
              <a16:creationId xmlns:a16="http://schemas.microsoft.com/office/drawing/2014/main" xmlns="" id="{B9105EB7-CD43-47EF-8110-CE24BE81EF1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a:extLst>
            <a:ext uri="{FF2B5EF4-FFF2-40B4-BE49-F238E27FC236}">
              <a16:creationId xmlns:a16="http://schemas.microsoft.com/office/drawing/2014/main" xmlns="" id="{9A56DABD-14FD-44E2-AA8F-5C100B53BE08}"/>
            </a:ext>
          </a:extLst>
        </xdr:cNvPr>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a:extLst>
            <a:ext uri="{FF2B5EF4-FFF2-40B4-BE49-F238E27FC236}">
              <a16:creationId xmlns:a16="http://schemas.microsoft.com/office/drawing/2014/main" xmlns="" id="{571F4CAA-C53D-45F1-986B-908C79E6AF1E}"/>
            </a:ext>
          </a:extLst>
        </xdr:cNvPr>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a:extLst>
            <a:ext uri="{FF2B5EF4-FFF2-40B4-BE49-F238E27FC236}">
              <a16:creationId xmlns:a16="http://schemas.microsoft.com/office/drawing/2014/main" xmlns="" id="{14A7548C-741B-49C0-8422-B386EEFD8A2B}"/>
            </a:ext>
          </a:extLst>
        </xdr:cNvPr>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a:extLst>
            <a:ext uri="{FF2B5EF4-FFF2-40B4-BE49-F238E27FC236}">
              <a16:creationId xmlns:a16="http://schemas.microsoft.com/office/drawing/2014/main" xmlns="" id="{EA3662E2-D692-42CC-9A97-4E2FC49E6F62}"/>
            </a:ext>
          </a:extLst>
        </xdr:cNvPr>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a:extLst>
            <a:ext uri="{FF2B5EF4-FFF2-40B4-BE49-F238E27FC236}">
              <a16:creationId xmlns:a16="http://schemas.microsoft.com/office/drawing/2014/main" xmlns="" id="{E64194CD-8F22-40C6-9B0E-DD045CC15EE7}"/>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a:extLst>
            <a:ext uri="{FF2B5EF4-FFF2-40B4-BE49-F238E27FC236}">
              <a16:creationId xmlns:a16="http://schemas.microsoft.com/office/drawing/2014/main" xmlns="" id="{CBBB4189-3493-41A6-BB03-DA2C3259BCA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a:extLst>
            <a:ext uri="{FF2B5EF4-FFF2-40B4-BE49-F238E27FC236}">
              <a16:creationId xmlns:a16="http://schemas.microsoft.com/office/drawing/2014/main" xmlns="" id="{BC7C4ED8-5BC0-4E0B-9F88-8FA4104D0A7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a:extLst>
            <a:ext uri="{FF2B5EF4-FFF2-40B4-BE49-F238E27FC236}">
              <a16:creationId xmlns:a16="http://schemas.microsoft.com/office/drawing/2014/main" xmlns="" id="{4D7DFC23-444B-4145-ADE9-369BB1FF2C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a:extLst>
            <a:ext uri="{FF2B5EF4-FFF2-40B4-BE49-F238E27FC236}">
              <a16:creationId xmlns:a16="http://schemas.microsoft.com/office/drawing/2014/main" xmlns="" id="{71565676-5610-4BA2-8BF0-89F07B50F2F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a:extLst>
            <a:ext uri="{FF2B5EF4-FFF2-40B4-BE49-F238E27FC236}">
              <a16:creationId xmlns:a16="http://schemas.microsoft.com/office/drawing/2014/main" xmlns="" id="{BED6AA2A-D7C8-4111-9E12-B671ACEE674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a:extLst>
            <a:ext uri="{FF2B5EF4-FFF2-40B4-BE49-F238E27FC236}">
              <a16:creationId xmlns:a16="http://schemas.microsoft.com/office/drawing/2014/main" xmlns="" id="{559B4EFC-B1C9-41CF-8BEC-03A823BA725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a:extLst>
            <a:ext uri="{FF2B5EF4-FFF2-40B4-BE49-F238E27FC236}">
              <a16:creationId xmlns:a16="http://schemas.microsoft.com/office/drawing/2014/main" xmlns="" id="{0E5CD4BC-0A1B-421E-897A-79B3AF7A5C9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a:extLst>
            <a:ext uri="{FF2B5EF4-FFF2-40B4-BE49-F238E27FC236}">
              <a16:creationId xmlns:a16="http://schemas.microsoft.com/office/drawing/2014/main" xmlns="" id="{017BC985-9159-4664-A2B1-26A1994D89D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a:extLst>
            <a:ext uri="{FF2B5EF4-FFF2-40B4-BE49-F238E27FC236}">
              <a16:creationId xmlns:a16="http://schemas.microsoft.com/office/drawing/2014/main" xmlns="" id="{812C2C44-877C-458E-B4A6-60FE687C988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a:extLst>
            <a:ext uri="{FF2B5EF4-FFF2-40B4-BE49-F238E27FC236}">
              <a16:creationId xmlns:a16="http://schemas.microsoft.com/office/drawing/2014/main" xmlns="" id="{4F020A53-B0FD-4BFC-9F19-412BE6BE2E5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a:extLst>
            <a:ext uri="{FF2B5EF4-FFF2-40B4-BE49-F238E27FC236}">
              <a16:creationId xmlns:a16="http://schemas.microsoft.com/office/drawing/2014/main" xmlns="" id="{2E1DAFC0-5B02-4C82-BC6C-DE50BCD157D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56" name="直線コネクタ 55">
          <a:extLst>
            <a:ext uri="{FF2B5EF4-FFF2-40B4-BE49-F238E27FC236}">
              <a16:creationId xmlns:a16="http://schemas.microsoft.com/office/drawing/2014/main" xmlns="" id="{E8150AB0-0279-4AA7-B391-B2F12D3D1272}"/>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57" name="テキスト ボックス 56">
          <a:extLst>
            <a:ext uri="{FF2B5EF4-FFF2-40B4-BE49-F238E27FC236}">
              <a16:creationId xmlns:a16="http://schemas.microsoft.com/office/drawing/2014/main" xmlns="" id="{891142B9-AA06-48A4-A1C1-957D5F71B1D6}"/>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58" name="直線コネクタ 57">
          <a:extLst>
            <a:ext uri="{FF2B5EF4-FFF2-40B4-BE49-F238E27FC236}">
              <a16:creationId xmlns:a16="http://schemas.microsoft.com/office/drawing/2014/main" xmlns="" id="{58342616-10B4-434B-B9F6-E70AA04597F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59" name="テキスト ボックス 58">
          <a:extLst>
            <a:ext uri="{FF2B5EF4-FFF2-40B4-BE49-F238E27FC236}">
              <a16:creationId xmlns:a16="http://schemas.microsoft.com/office/drawing/2014/main" xmlns="" id="{978B8CAF-83EA-4336-AF49-9FA9BC32B85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0" name="直線コネクタ 59">
          <a:extLst>
            <a:ext uri="{FF2B5EF4-FFF2-40B4-BE49-F238E27FC236}">
              <a16:creationId xmlns:a16="http://schemas.microsoft.com/office/drawing/2014/main" xmlns="" id="{6F2FE0EA-9F83-47CC-B075-CB86AA1F5DC2}"/>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1" name="テキスト ボックス 60">
          <a:extLst>
            <a:ext uri="{FF2B5EF4-FFF2-40B4-BE49-F238E27FC236}">
              <a16:creationId xmlns:a16="http://schemas.microsoft.com/office/drawing/2014/main" xmlns="" id="{71AE81C1-B029-41CC-8326-55239339ABB6}"/>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2" name="直線コネクタ 61">
          <a:extLst>
            <a:ext uri="{FF2B5EF4-FFF2-40B4-BE49-F238E27FC236}">
              <a16:creationId xmlns:a16="http://schemas.microsoft.com/office/drawing/2014/main" xmlns="" id="{3AA76E1A-F4F8-4A51-B5C1-1C3926686CDA}"/>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63" name="テキスト ボックス 62">
          <a:extLst>
            <a:ext uri="{FF2B5EF4-FFF2-40B4-BE49-F238E27FC236}">
              <a16:creationId xmlns:a16="http://schemas.microsoft.com/office/drawing/2014/main" xmlns="" id="{83A024BE-7E47-4366-9D4E-327CFF149BF1}"/>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4" name="直線コネクタ 63">
          <a:extLst>
            <a:ext uri="{FF2B5EF4-FFF2-40B4-BE49-F238E27FC236}">
              <a16:creationId xmlns:a16="http://schemas.microsoft.com/office/drawing/2014/main" xmlns="" id="{C0F6CB32-7E78-44E1-BAC2-40193A93C2E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5" name="テキスト ボックス 64">
          <a:extLst>
            <a:ext uri="{FF2B5EF4-FFF2-40B4-BE49-F238E27FC236}">
              <a16:creationId xmlns:a16="http://schemas.microsoft.com/office/drawing/2014/main" xmlns="" id="{3647C871-DB91-4EBB-8B1A-A430365FE9AF}"/>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66" name="【体育館・プール】&#10;有形固定資産減価償却率グラフ枠">
          <a:extLst>
            <a:ext uri="{FF2B5EF4-FFF2-40B4-BE49-F238E27FC236}">
              <a16:creationId xmlns:a16="http://schemas.microsoft.com/office/drawing/2014/main" xmlns="" id="{0F8CC77D-6F06-4D78-8822-C227FB9806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57150</xdr:rowOff>
    </xdr:from>
    <xdr:to>
      <xdr:col>6</xdr:col>
      <xdr:colOff>510540</xdr:colOff>
      <xdr:row>60</xdr:row>
      <xdr:rowOff>0</xdr:rowOff>
    </xdr:to>
    <xdr:cxnSp macro="">
      <xdr:nvCxnSpPr>
        <xdr:cNvPr id="67" name="直線コネクタ 66">
          <a:extLst>
            <a:ext uri="{FF2B5EF4-FFF2-40B4-BE49-F238E27FC236}">
              <a16:creationId xmlns:a16="http://schemas.microsoft.com/office/drawing/2014/main" xmlns="" id="{E1E60393-110B-4D96-B4FF-12FDACBE769D}"/>
            </a:ext>
          </a:extLst>
        </xdr:cNvPr>
        <xdr:cNvCxnSpPr/>
      </xdr:nvCxnSpPr>
      <xdr:spPr>
        <a:xfrm flipV="1">
          <a:off x="4634865" y="9486900"/>
          <a:ext cx="0" cy="80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3827</xdr:rowOff>
    </xdr:from>
    <xdr:ext cx="405111" cy="259045"/>
    <xdr:sp macro="" textlink="">
      <xdr:nvSpPr>
        <xdr:cNvPr id="68" name="【体育館・プール】&#10;有形固定資産減価償却率最小値テキスト">
          <a:extLst>
            <a:ext uri="{FF2B5EF4-FFF2-40B4-BE49-F238E27FC236}">
              <a16:creationId xmlns:a16="http://schemas.microsoft.com/office/drawing/2014/main" xmlns="" id="{6A2F9C42-8D0B-4CA6-8B3C-C4CD41A451F0}"/>
            </a:ext>
          </a:extLst>
        </xdr:cNvPr>
        <xdr:cNvSpPr txBox="1"/>
      </xdr:nvSpPr>
      <xdr:spPr>
        <a:xfrm>
          <a:off x="4724400"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60</xdr:row>
      <xdr:rowOff>0</xdr:rowOff>
    </xdr:from>
    <xdr:to>
      <xdr:col>6</xdr:col>
      <xdr:colOff>600075</xdr:colOff>
      <xdr:row>60</xdr:row>
      <xdr:rowOff>0</xdr:rowOff>
    </xdr:to>
    <xdr:cxnSp macro="">
      <xdr:nvCxnSpPr>
        <xdr:cNvPr id="69" name="直線コネクタ 68">
          <a:extLst>
            <a:ext uri="{FF2B5EF4-FFF2-40B4-BE49-F238E27FC236}">
              <a16:creationId xmlns:a16="http://schemas.microsoft.com/office/drawing/2014/main" xmlns="" id="{12FE82D6-09CF-40FF-A4BC-89D190C60BB5}"/>
            </a:ext>
          </a:extLst>
        </xdr:cNvPr>
        <xdr:cNvCxnSpPr/>
      </xdr:nvCxnSpPr>
      <xdr:spPr>
        <a:xfrm>
          <a:off x="4546600" y="1028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3827</xdr:rowOff>
    </xdr:from>
    <xdr:ext cx="405111" cy="259045"/>
    <xdr:sp macro="" textlink="">
      <xdr:nvSpPr>
        <xdr:cNvPr id="70" name="【体育館・プール】&#10;有形固定資産減価償却率最大値テキスト">
          <a:extLst>
            <a:ext uri="{FF2B5EF4-FFF2-40B4-BE49-F238E27FC236}">
              <a16:creationId xmlns:a16="http://schemas.microsoft.com/office/drawing/2014/main" xmlns="" id="{D7E13B3E-1111-45F0-968A-7F97CC533235}"/>
            </a:ext>
          </a:extLst>
        </xdr:cNvPr>
        <xdr:cNvSpPr txBox="1"/>
      </xdr:nvSpPr>
      <xdr:spPr>
        <a:xfrm>
          <a:off x="47244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55</xdr:row>
      <xdr:rowOff>57150</xdr:rowOff>
    </xdr:from>
    <xdr:to>
      <xdr:col>6</xdr:col>
      <xdr:colOff>600075</xdr:colOff>
      <xdr:row>55</xdr:row>
      <xdr:rowOff>57150</xdr:rowOff>
    </xdr:to>
    <xdr:cxnSp macro="">
      <xdr:nvCxnSpPr>
        <xdr:cNvPr id="71" name="直線コネクタ 70">
          <a:extLst>
            <a:ext uri="{FF2B5EF4-FFF2-40B4-BE49-F238E27FC236}">
              <a16:creationId xmlns:a16="http://schemas.microsoft.com/office/drawing/2014/main" xmlns="" id="{88E89970-A747-40AE-AEC4-C00727CF6399}"/>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21353</xdr:rowOff>
    </xdr:from>
    <xdr:ext cx="405111" cy="259045"/>
    <xdr:sp macro="" textlink="">
      <xdr:nvSpPr>
        <xdr:cNvPr id="72" name="【体育館・プール】&#10;有形固定資産減価償却率平均値テキスト">
          <a:extLst>
            <a:ext uri="{FF2B5EF4-FFF2-40B4-BE49-F238E27FC236}">
              <a16:creationId xmlns:a16="http://schemas.microsoft.com/office/drawing/2014/main" xmlns="" id="{71311B0E-2229-4BA3-B14E-49CB5E18E895}"/>
            </a:ext>
          </a:extLst>
        </xdr:cNvPr>
        <xdr:cNvSpPr txBox="1"/>
      </xdr:nvSpPr>
      <xdr:spPr>
        <a:xfrm>
          <a:off x="4724400" y="9794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42926</xdr:rowOff>
    </xdr:from>
    <xdr:to>
      <xdr:col>6</xdr:col>
      <xdr:colOff>561975</xdr:colOff>
      <xdr:row>57</xdr:row>
      <xdr:rowOff>144526</xdr:rowOff>
    </xdr:to>
    <xdr:sp macro="" textlink="">
      <xdr:nvSpPr>
        <xdr:cNvPr id="73" name="フローチャート : 判断 72">
          <a:extLst>
            <a:ext uri="{FF2B5EF4-FFF2-40B4-BE49-F238E27FC236}">
              <a16:creationId xmlns:a16="http://schemas.microsoft.com/office/drawing/2014/main" xmlns="" id="{A5023568-FCF3-4E9E-A6BA-62691C77814F}"/>
            </a:ext>
          </a:extLst>
        </xdr:cNvPr>
        <xdr:cNvSpPr/>
      </xdr:nvSpPr>
      <xdr:spPr>
        <a:xfrm>
          <a:off x="4584700" y="98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74" name="フローチャート : 判断 73">
          <a:extLst>
            <a:ext uri="{FF2B5EF4-FFF2-40B4-BE49-F238E27FC236}">
              <a16:creationId xmlns:a16="http://schemas.microsoft.com/office/drawing/2014/main" xmlns="" id="{5ED0E545-729D-4E98-AB99-7382FBEEB85C}"/>
            </a:ext>
          </a:extLst>
        </xdr:cNvPr>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1033</xdr:rowOff>
    </xdr:from>
    <xdr:ext cx="405111" cy="259045"/>
    <xdr:sp macro="" textlink="">
      <xdr:nvSpPr>
        <xdr:cNvPr id="75" name="n_1aveValue【体育館・プール】&#10;有形固定資産減価償却率">
          <a:extLst>
            <a:ext uri="{FF2B5EF4-FFF2-40B4-BE49-F238E27FC236}">
              <a16:creationId xmlns:a16="http://schemas.microsoft.com/office/drawing/2014/main" xmlns="" id="{1D6E297D-37D9-43B3-86A1-1689C1F73F66}"/>
            </a:ext>
          </a:extLst>
        </xdr:cNvPr>
        <xdr:cNvSpPr txBox="1"/>
      </xdr:nvSpPr>
      <xdr:spPr>
        <a:xfrm>
          <a:off x="3582043" y="101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76" name="テキスト ボックス 75">
          <a:extLst>
            <a:ext uri="{FF2B5EF4-FFF2-40B4-BE49-F238E27FC236}">
              <a16:creationId xmlns:a16="http://schemas.microsoft.com/office/drawing/2014/main" xmlns="" id="{6B88D72F-EBDF-4D30-B6F8-0C32819182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77" name="テキスト ボックス 76">
          <a:extLst>
            <a:ext uri="{FF2B5EF4-FFF2-40B4-BE49-F238E27FC236}">
              <a16:creationId xmlns:a16="http://schemas.microsoft.com/office/drawing/2014/main" xmlns="" id="{23E4C525-AA25-4C64-9319-4154FD43C3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78" name="テキスト ボックス 77">
          <a:extLst>
            <a:ext uri="{FF2B5EF4-FFF2-40B4-BE49-F238E27FC236}">
              <a16:creationId xmlns:a16="http://schemas.microsoft.com/office/drawing/2014/main" xmlns="" id="{07C0CA27-C4AD-425D-A562-E7C3AC001A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79" name="テキスト ボックス 78">
          <a:extLst>
            <a:ext uri="{FF2B5EF4-FFF2-40B4-BE49-F238E27FC236}">
              <a16:creationId xmlns:a16="http://schemas.microsoft.com/office/drawing/2014/main" xmlns="" id="{43CD3FBC-252F-4B6C-9C25-A6C9DCF2378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0" name="テキスト ボックス 79">
          <a:extLst>
            <a:ext uri="{FF2B5EF4-FFF2-40B4-BE49-F238E27FC236}">
              <a16:creationId xmlns:a16="http://schemas.microsoft.com/office/drawing/2014/main" xmlns="" id="{B40057F5-2FF9-4125-8D82-E7BE1A3BED6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125222</xdr:rowOff>
    </xdr:from>
    <xdr:to>
      <xdr:col>5</xdr:col>
      <xdr:colOff>409575</xdr:colOff>
      <xdr:row>62</xdr:row>
      <xdr:rowOff>55372</xdr:rowOff>
    </xdr:to>
    <xdr:sp macro="" textlink="">
      <xdr:nvSpPr>
        <xdr:cNvPr id="81" name="円/楕円 80">
          <a:extLst>
            <a:ext uri="{FF2B5EF4-FFF2-40B4-BE49-F238E27FC236}">
              <a16:creationId xmlns:a16="http://schemas.microsoft.com/office/drawing/2014/main" xmlns="" id="{30DD2FFE-4952-4956-B57C-2562475FEF2E}"/>
            </a:ext>
          </a:extLst>
        </xdr:cNvPr>
        <xdr:cNvSpPr/>
      </xdr:nvSpPr>
      <xdr:spPr>
        <a:xfrm>
          <a:off x="3746500" y="1058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46499</xdr:rowOff>
    </xdr:from>
    <xdr:ext cx="405111" cy="259045"/>
    <xdr:sp macro="" textlink="">
      <xdr:nvSpPr>
        <xdr:cNvPr id="82" name="n_1mainValue【体育館・プール】&#10;有形固定資産減価償却率">
          <a:extLst>
            <a:ext uri="{FF2B5EF4-FFF2-40B4-BE49-F238E27FC236}">
              <a16:creationId xmlns:a16="http://schemas.microsoft.com/office/drawing/2014/main" xmlns="" id="{3CBF64B0-1866-4D29-91D6-697D6E7FDD77}"/>
            </a:ext>
          </a:extLst>
        </xdr:cNvPr>
        <xdr:cNvSpPr txBox="1"/>
      </xdr:nvSpPr>
      <xdr:spPr>
        <a:xfrm>
          <a:off x="3582043" y="1067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3" name="正方形/長方形 82">
          <a:extLst>
            <a:ext uri="{FF2B5EF4-FFF2-40B4-BE49-F238E27FC236}">
              <a16:creationId xmlns:a16="http://schemas.microsoft.com/office/drawing/2014/main" xmlns="" id="{0A1A78FF-94E1-4327-999D-A36C0CA600B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4" name="正方形/長方形 83">
          <a:extLst>
            <a:ext uri="{FF2B5EF4-FFF2-40B4-BE49-F238E27FC236}">
              <a16:creationId xmlns:a16="http://schemas.microsoft.com/office/drawing/2014/main" xmlns="" id="{330BE5EC-4B0D-4198-8489-CC8718658B4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5" name="正方形/長方形 84">
          <a:extLst>
            <a:ext uri="{FF2B5EF4-FFF2-40B4-BE49-F238E27FC236}">
              <a16:creationId xmlns:a16="http://schemas.microsoft.com/office/drawing/2014/main" xmlns="" id="{E4F8DAE1-A077-49B8-ACBD-1B8FB56B63A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86" name="正方形/長方形 85">
          <a:extLst>
            <a:ext uri="{FF2B5EF4-FFF2-40B4-BE49-F238E27FC236}">
              <a16:creationId xmlns:a16="http://schemas.microsoft.com/office/drawing/2014/main" xmlns="" id="{56AB2F38-E366-4A52-A930-D2671726A0C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87" name="正方形/長方形 86">
          <a:extLst>
            <a:ext uri="{FF2B5EF4-FFF2-40B4-BE49-F238E27FC236}">
              <a16:creationId xmlns:a16="http://schemas.microsoft.com/office/drawing/2014/main" xmlns="" id="{7EF6EA42-09BC-47DF-83EF-CE3B28290AE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88" name="正方形/長方形 87">
          <a:extLst>
            <a:ext uri="{FF2B5EF4-FFF2-40B4-BE49-F238E27FC236}">
              <a16:creationId xmlns:a16="http://schemas.microsoft.com/office/drawing/2014/main" xmlns="" id="{FF689A9F-ABFC-4B2B-A40D-3D11A4BFD67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89" name="正方形/長方形 88">
          <a:extLst>
            <a:ext uri="{FF2B5EF4-FFF2-40B4-BE49-F238E27FC236}">
              <a16:creationId xmlns:a16="http://schemas.microsoft.com/office/drawing/2014/main" xmlns="" id="{A7617787-65DC-4260-80AE-131FA167106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0" name="正方形/長方形 89">
          <a:extLst>
            <a:ext uri="{FF2B5EF4-FFF2-40B4-BE49-F238E27FC236}">
              <a16:creationId xmlns:a16="http://schemas.microsoft.com/office/drawing/2014/main" xmlns="" id="{A4D6469E-E487-4DE5-9455-9F562BAEBFB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1" name="テキスト ボックス 90">
          <a:extLst>
            <a:ext uri="{FF2B5EF4-FFF2-40B4-BE49-F238E27FC236}">
              <a16:creationId xmlns:a16="http://schemas.microsoft.com/office/drawing/2014/main" xmlns="" id="{A2F650CA-C314-441D-AD27-40F60A63B10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2" name="直線コネクタ 91">
          <a:extLst>
            <a:ext uri="{FF2B5EF4-FFF2-40B4-BE49-F238E27FC236}">
              <a16:creationId xmlns:a16="http://schemas.microsoft.com/office/drawing/2014/main" xmlns="" id="{75560DC6-CDD9-45B2-B47A-28C320516E1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3" name="テキスト ボックス 92">
          <a:extLst>
            <a:ext uri="{FF2B5EF4-FFF2-40B4-BE49-F238E27FC236}">
              <a16:creationId xmlns:a16="http://schemas.microsoft.com/office/drawing/2014/main" xmlns="" id="{4EE0C726-8056-4C47-AC7E-5CFC61607A88}"/>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4" name="直線コネクタ 93">
          <a:extLst>
            <a:ext uri="{FF2B5EF4-FFF2-40B4-BE49-F238E27FC236}">
              <a16:creationId xmlns:a16="http://schemas.microsoft.com/office/drawing/2014/main" xmlns="" id="{38D0253B-54E7-4FA6-B670-306E50BA316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5" name="テキスト ボックス 94">
          <a:extLst>
            <a:ext uri="{FF2B5EF4-FFF2-40B4-BE49-F238E27FC236}">
              <a16:creationId xmlns:a16="http://schemas.microsoft.com/office/drawing/2014/main" xmlns="" id="{3FCEAE2C-344A-441A-AAE2-DDE3C3B105D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6" name="直線コネクタ 95">
          <a:extLst>
            <a:ext uri="{FF2B5EF4-FFF2-40B4-BE49-F238E27FC236}">
              <a16:creationId xmlns:a16="http://schemas.microsoft.com/office/drawing/2014/main" xmlns="" id="{E183EF84-262E-45CD-B249-D083AC55B80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97" name="テキスト ボックス 96">
          <a:extLst>
            <a:ext uri="{FF2B5EF4-FFF2-40B4-BE49-F238E27FC236}">
              <a16:creationId xmlns:a16="http://schemas.microsoft.com/office/drawing/2014/main" xmlns="" id="{7A039632-4281-4164-951B-7E033EDA619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98" name="直線コネクタ 97">
          <a:extLst>
            <a:ext uri="{FF2B5EF4-FFF2-40B4-BE49-F238E27FC236}">
              <a16:creationId xmlns:a16="http://schemas.microsoft.com/office/drawing/2014/main" xmlns="" id="{29BB5E42-8364-4C3A-970F-1A703080D069}"/>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99" name="テキスト ボックス 98">
          <a:extLst>
            <a:ext uri="{FF2B5EF4-FFF2-40B4-BE49-F238E27FC236}">
              <a16:creationId xmlns:a16="http://schemas.microsoft.com/office/drawing/2014/main" xmlns="" id="{440947EA-F66F-425E-8DB7-AF1360E8F5ED}"/>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0" name="直線コネクタ 99">
          <a:extLst>
            <a:ext uri="{FF2B5EF4-FFF2-40B4-BE49-F238E27FC236}">
              <a16:creationId xmlns:a16="http://schemas.microsoft.com/office/drawing/2014/main" xmlns="" id="{0F59D285-F4D1-4EEF-A040-9AC572E74F8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1" name="テキスト ボックス 100">
          <a:extLst>
            <a:ext uri="{FF2B5EF4-FFF2-40B4-BE49-F238E27FC236}">
              <a16:creationId xmlns:a16="http://schemas.microsoft.com/office/drawing/2014/main" xmlns="" id="{0E9B6CCA-D92B-49B5-8A27-244BC11BBAD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2" name="直線コネクタ 101">
          <a:extLst>
            <a:ext uri="{FF2B5EF4-FFF2-40B4-BE49-F238E27FC236}">
              <a16:creationId xmlns:a16="http://schemas.microsoft.com/office/drawing/2014/main" xmlns="" id="{D04C5722-AABF-4DB1-8AD8-BE16E8AEA15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3" name="テキスト ボックス 102">
          <a:extLst>
            <a:ext uri="{FF2B5EF4-FFF2-40B4-BE49-F238E27FC236}">
              <a16:creationId xmlns:a16="http://schemas.microsoft.com/office/drawing/2014/main" xmlns="" id="{0DC95FDB-1AFC-4EC3-984D-3EF2DF18DFBB}"/>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4" name="直線コネクタ 103">
          <a:extLst>
            <a:ext uri="{FF2B5EF4-FFF2-40B4-BE49-F238E27FC236}">
              <a16:creationId xmlns:a16="http://schemas.microsoft.com/office/drawing/2014/main" xmlns="" id="{35D066A5-64F3-4E16-AE21-AB8C1A2C157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5" name="テキスト ボックス 104">
          <a:extLst>
            <a:ext uri="{FF2B5EF4-FFF2-40B4-BE49-F238E27FC236}">
              <a16:creationId xmlns:a16="http://schemas.microsoft.com/office/drawing/2014/main" xmlns="" id="{CC6C8D9E-BB34-44F0-9811-8F5B29A617FF}"/>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6" name="【体育館・プール】&#10;一人当たり面積グラフ枠">
          <a:extLst>
            <a:ext uri="{FF2B5EF4-FFF2-40B4-BE49-F238E27FC236}">
              <a16:creationId xmlns:a16="http://schemas.microsoft.com/office/drawing/2014/main" xmlns="" id="{0DA249CE-130C-4A98-AD81-D1FB6824845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07" name="直線コネクタ 106">
          <a:extLst>
            <a:ext uri="{FF2B5EF4-FFF2-40B4-BE49-F238E27FC236}">
              <a16:creationId xmlns:a16="http://schemas.microsoft.com/office/drawing/2014/main" xmlns="" id="{CB17712D-6C47-4FE2-A08E-45E6D35EFE9F}"/>
            </a:ext>
          </a:extLst>
        </xdr:cNvPr>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08" name="【体育館・プール】&#10;一人当たり面積最小値テキスト">
          <a:extLst>
            <a:ext uri="{FF2B5EF4-FFF2-40B4-BE49-F238E27FC236}">
              <a16:creationId xmlns:a16="http://schemas.microsoft.com/office/drawing/2014/main" xmlns="" id="{31524912-2A00-4597-98CC-F885079DD633}"/>
            </a:ext>
          </a:extLst>
        </xdr:cNvPr>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09" name="直線コネクタ 108">
          <a:extLst>
            <a:ext uri="{FF2B5EF4-FFF2-40B4-BE49-F238E27FC236}">
              <a16:creationId xmlns:a16="http://schemas.microsoft.com/office/drawing/2014/main" xmlns="" id="{DF4D1D5B-8F07-4A76-B0ED-69FCFD2B53E1}"/>
            </a:ext>
          </a:extLst>
        </xdr:cNvPr>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0" name="【体育館・プール】&#10;一人当たり面積最大値テキスト">
          <a:extLst>
            <a:ext uri="{FF2B5EF4-FFF2-40B4-BE49-F238E27FC236}">
              <a16:creationId xmlns:a16="http://schemas.microsoft.com/office/drawing/2014/main" xmlns="" id="{8DEEE327-EDAC-4BCE-811E-FF191804D7C4}"/>
            </a:ext>
          </a:extLst>
        </xdr:cNvPr>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1" name="直線コネクタ 110">
          <a:extLst>
            <a:ext uri="{FF2B5EF4-FFF2-40B4-BE49-F238E27FC236}">
              <a16:creationId xmlns:a16="http://schemas.microsoft.com/office/drawing/2014/main" xmlns="" id="{1A1BC474-3FBC-47F2-9B48-803FA55D0940}"/>
            </a:ext>
          </a:extLst>
        </xdr:cNvPr>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2" name="【体育館・プール】&#10;一人当たり面積平均値テキスト">
          <a:extLst>
            <a:ext uri="{FF2B5EF4-FFF2-40B4-BE49-F238E27FC236}">
              <a16:creationId xmlns:a16="http://schemas.microsoft.com/office/drawing/2014/main" xmlns="" id="{863B9E76-5EAE-4B5A-B2E4-9409E413B80A}"/>
            </a:ext>
          </a:extLst>
        </xdr:cNvPr>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3" name="フローチャート : 判断 112">
          <a:extLst>
            <a:ext uri="{FF2B5EF4-FFF2-40B4-BE49-F238E27FC236}">
              <a16:creationId xmlns:a16="http://schemas.microsoft.com/office/drawing/2014/main" xmlns="" id="{F987CE36-5FBA-4C5C-9938-3DF13532F5BA}"/>
            </a:ext>
          </a:extLst>
        </xdr:cNvPr>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4" name="フローチャート : 判断 113">
          <a:extLst>
            <a:ext uri="{FF2B5EF4-FFF2-40B4-BE49-F238E27FC236}">
              <a16:creationId xmlns:a16="http://schemas.microsoft.com/office/drawing/2014/main" xmlns="" id="{87B2BB9A-151B-4265-9EFC-A84B7104A7D9}"/>
            </a:ext>
          </a:extLst>
        </xdr:cNvPr>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5" name="n_1aveValue【体育館・プール】&#10;一人当たり面積">
          <a:extLst>
            <a:ext uri="{FF2B5EF4-FFF2-40B4-BE49-F238E27FC236}">
              <a16:creationId xmlns:a16="http://schemas.microsoft.com/office/drawing/2014/main" xmlns="" id="{5AA8230B-6300-4378-BA1B-BD7320288887}"/>
            </a:ext>
          </a:extLst>
        </xdr:cNvPr>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6" name="テキスト ボックス 115">
          <a:extLst>
            <a:ext uri="{FF2B5EF4-FFF2-40B4-BE49-F238E27FC236}">
              <a16:creationId xmlns:a16="http://schemas.microsoft.com/office/drawing/2014/main" xmlns="" id="{13C98FFC-0FEC-41AF-BF8B-2224F328927D}"/>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7" name="テキスト ボックス 116">
          <a:extLst>
            <a:ext uri="{FF2B5EF4-FFF2-40B4-BE49-F238E27FC236}">
              <a16:creationId xmlns:a16="http://schemas.microsoft.com/office/drawing/2014/main" xmlns="" id="{65A58A97-7BDE-40CA-894D-2594E646487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18" name="テキスト ボックス 117">
          <a:extLst>
            <a:ext uri="{FF2B5EF4-FFF2-40B4-BE49-F238E27FC236}">
              <a16:creationId xmlns:a16="http://schemas.microsoft.com/office/drawing/2014/main" xmlns="" id="{D3FC92EC-1EAE-440F-8245-EBF609A203F4}"/>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19" name="テキスト ボックス 118">
          <a:extLst>
            <a:ext uri="{FF2B5EF4-FFF2-40B4-BE49-F238E27FC236}">
              <a16:creationId xmlns:a16="http://schemas.microsoft.com/office/drawing/2014/main" xmlns="" id="{9951A29A-3B1D-427F-8961-D55971C9AA1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0" name="テキスト ボックス 119">
          <a:extLst>
            <a:ext uri="{FF2B5EF4-FFF2-40B4-BE49-F238E27FC236}">
              <a16:creationId xmlns:a16="http://schemas.microsoft.com/office/drawing/2014/main" xmlns="" id="{8AEB0E03-1A04-42DE-9E5D-CD13C2DFC1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85090</xdr:rowOff>
    </xdr:from>
    <xdr:to>
      <xdr:col>14</xdr:col>
      <xdr:colOff>79375</xdr:colOff>
      <xdr:row>60</xdr:row>
      <xdr:rowOff>15240</xdr:rowOff>
    </xdr:to>
    <xdr:sp macro="" textlink="">
      <xdr:nvSpPr>
        <xdr:cNvPr id="121" name="円/楕円 120">
          <a:extLst>
            <a:ext uri="{FF2B5EF4-FFF2-40B4-BE49-F238E27FC236}">
              <a16:creationId xmlns:a16="http://schemas.microsoft.com/office/drawing/2014/main" xmlns="" id="{EC63E82C-2623-4970-8489-B36C2BBFBFBB}"/>
            </a:ext>
          </a:extLst>
        </xdr:cNvPr>
        <xdr:cNvSpPr/>
      </xdr:nvSpPr>
      <xdr:spPr>
        <a:xfrm>
          <a:off x="9588500" y="1020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6367</xdr:rowOff>
    </xdr:from>
    <xdr:ext cx="469744" cy="259045"/>
    <xdr:sp macro="" textlink="">
      <xdr:nvSpPr>
        <xdr:cNvPr id="122" name="n_1mainValue【体育館・プール】&#10;一人当たり面積">
          <a:extLst>
            <a:ext uri="{FF2B5EF4-FFF2-40B4-BE49-F238E27FC236}">
              <a16:creationId xmlns:a16="http://schemas.microsoft.com/office/drawing/2014/main" xmlns="" id="{FB0DBC23-A944-49A0-99FA-2AD29C6BD9D8}"/>
            </a:ext>
          </a:extLst>
        </xdr:cNvPr>
        <xdr:cNvSpPr txBox="1"/>
      </xdr:nvSpPr>
      <xdr:spPr>
        <a:xfrm>
          <a:off x="93917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3" name="正方形/長方形 122">
          <a:extLst>
            <a:ext uri="{FF2B5EF4-FFF2-40B4-BE49-F238E27FC236}">
              <a16:creationId xmlns:a16="http://schemas.microsoft.com/office/drawing/2014/main" xmlns="" id="{C8691C57-CDE7-42E9-A94F-76DE383495F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4" name="正方形/長方形 123">
          <a:extLst>
            <a:ext uri="{FF2B5EF4-FFF2-40B4-BE49-F238E27FC236}">
              <a16:creationId xmlns:a16="http://schemas.microsoft.com/office/drawing/2014/main" xmlns="" id="{6BE9AE49-90CE-44C2-B6F1-A3C511FA0D9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5" name="正方形/長方形 124">
          <a:extLst>
            <a:ext uri="{FF2B5EF4-FFF2-40B4-BE49-F238E27FC236}">
              <a16:creationId xmlns:a16="http://schemas.microsoft.com/office/drawing/2014/main" xmlns="" id="{D001859D-91B9-42AD-BBD3-7442824E09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6" name="正方形/長方形 125">
          <a:extLst>
            <a:ext uri="{FF2B5EF4-FFF2-40B4-BE49-F238E27FC236}">
              <a16:creationId xmlns:a16="http://schemas.microsoft.com/office/drawing/2014/main" xmlns="" id="{00B7EC46-88C3-4BF5-B5EB-56A010C5CB3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7" name="正方形/長方形 126">
          <a:extLst>
            <a:ext uri="{FF2B5EF4-FFF2-40B4-BE49-F238E27FC236}">
              <a16:creationId xmlns:a16="http://schemas.microsoft.com/office/drawing/2014/main" xmlns="" id="{3A044EBC-840C-4B20-8C85-20B9A863EE0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28" name="正方形/長方形 127">
          <a:extLst>
            <a:ext uri="{FF2B5EF4-FFF2-40B4-BE49-F238E27FC236}">
              <a16:creationId xmlns:a16="http://schemas.microsoft.com/office/drawing/2014/main" xmlns="" id="{4E702088-AF0C-4A09-B579-5F5CAEDCB6D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29" name="正方形/長方形 128">
          <a:extLst>
            <a:ext uri="{FF2B5EF4-FFF2-40B4-BE49-F238E27FC236}">
              <a16:creationId xmlns:a16="http://schemas.microsoft.com/office/drawing/2014/main" xmlns="" id="{F6CE8770-809F-4E6D-BAF9-61642E7BD65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0" name="正方形/長方形 129">
          <a:extLst>
            <a:ext uri="{FF2B5EF4-FFF2-40B4-BE49-F238E27FC236}">
              <a16:creationId xmlns:a16="http://schemas.microsoft.com/office/drawing/2014/main" xmlns="" id="{8B9201D3-8DA6-427A-BAD7-51DDCF80A48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1" name="テキスト ボックス 130">
          <a:extLst>
            <a:ext uri="{FF2B5EF4-FFF2-40B4-BE49-F238E27FC236}">
              <a16:creationId xmlns:a16="http://schemas.microsoft.com/office/drawing/2014/main" xmlns="" id="{22A114E6-B492-4352-862B-103D1B96E07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2" name="直線コネクタ 131">
          <a:extLst>
            <a:ext uri="{FF2B5EF4-FFF2-40B4-BE49-F238E27FC236}">
              <a16:creationId xmlns:a16="http://schemas.microsoft.com/office/drawing/2014/main" xmlns="" id="{EF10B3EF-8EBE-4C72-ABEC-6DABB0844D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3" name="テキスト ボックス 132">
          <a:extLst>
            <a:ext uri="{FF2B5EF4-FFF2-40B4-BE49-F238E27FC236}">
              <a16:creationId xmlns:a16="http://schemas.microsoft.com/office/drawing/2014/main" xmlns="" id="{1AEC56D6-86F9-4410-8B37-BD2ADB9A901B}"/>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4" name="直線コネクタ 133">
          <a:extLst>
            <a:ext uri="{FF2B5EF4-FFF2-40B4-BE49-F238E27FC236}">
              <a16:creationId xmlns:a16="http://schemas.microsoft.com/office/drawing/2014/main" xmlns="" id="{17641F64-6191-4812-BC24-D333D213815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5" name="テキスト ボックス 134">
          <a:extLst>
            <a:ext uri="{FF2B5EF4-FFF2-40B4-BE49-F238E27FC236}">
              <a16:creationId xmlns:a16="http://schemas.microsoft.com/office/drawing/2014/main" xmlns="" id="{ED69E85C-3F42-44C1-BC18-51423992AFC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6" name="直線コネクタ 135">
          <a:extLst>
            <a:ext uri="{FF2B5EF4-FFF2-40B4-BE49-F238E27FC236}">
              <a16:creationId xmlns:a16="http://schemas.microsoft.com/office/drawing/2014/main" xmlns="" id="{714C231F-60DC-4D60-9AC7-CFD159325CC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37" name="テキスト ボックス 136">
          <a:extLst>
            <a:ext uri="{FF2B5EF4-FFF2-40B4-BE49-F238E27FC236}">
              <a16:creationId xmlns:a16="http://schemas.microsoft.com/office/drawing/2014/main" xmlns="" id="{3050BBDC-A05A-402E-94F5-F8F6D2FAE96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38" name="直線コネクタ 137">
          <a:extLst>
            <a:ext uri="{FF2B5EF4-FFF2-40B4-BE49-F238E27FC236}">
              <a16:creationId xmlns:a16="http://schemas.microsoft.com/office/drawing/2014/main" xmlns="" id="{3359EF81-499D-4B67-82BD-8A2B5061785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39" name="テキスト ボックス 138">
          <a:extLst>
            <a:ext uri="{FF2B5EF4-FFF2-40B4-BE49-F238E27FC236}">
              <a16:creationId xmlns:a16="http://schemas.microsoft.com/office/drawing/2014/main" xmlns="" id="{32C8CA0A-50D7-4C70-AAAA-99BAF3C0DC3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0" name="直線コネクタ 139">
          <a:extLst>
            <a:ext uri="{FF2B5EF4-FFF2-40B4-BE49-F238E27FC236}">
              <a16:creationId xmlns:a16="http://schemas.microsoft.com/office/drawing/2014/main" xmlns="" id="{5DEF0794-44E3-44EA-BB12-8415778893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1" name="テキスト ボックス 140">
          <a:extLst>
            <a:ext uri="{FF2B5EF4-FFF2-40B4-BE49-F238E27FC236}">
              <a16:creationId xmlns:a16="http://schemas.microsoft.com/office/drawing/2014/main" xmlns="" id="{50403D8B-196C-4458-8E71-03B70E5403F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2" name="直線コネクタ 141">
          <a:extLst>
            <a:ext uri="{FF2B5EF4-FFF2-40B4-BE49-F238E27FC236}">
              <a16:creationId xmlns:a16="http://schemas.microsoft.com/office/drawing/2014/main" xmlns="" id="{C1015E62-8B95-4F7A-9990-C7C8A8417A9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3" name="テキスト ボックス 142">
          <a:extLst>
            <a:ext uri="{FF2B5EF4-FFF2-40B4-BE49-F238E27FC236}">
              <a16:creationId xmlns:a16="http://schemas.microsoft.com/office/drawing/2014/main" xmlns="" id="{AA6AB70C-26B7-4DD6-8938-93B6EFC16C2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4" name="直線コネクタ 143">
          <a:extLst>
            <a:ext uri="{FF2B5EF4-FFF2-40B4-BE49-F238E27FC236}">
              <a16:creationId xmlns:a16="http://schemas.microsoft.com/office/drawing/2014/main" xmlns="" id="{525127A0-38FF-4F2D-B978-F544BF8B0CB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5" name="テキスト ボックス 144">
          <a:extLst>
            <a:ext uri="{FF2B5EF4-FFF2-40B4-BE49-F238E27FC236}">
              <a16:creationId xmlns:a16="http://schemas.microsoft.com/office/drawing/2014/main" xmlns="" id="{27D81D09-DB96-4211-B3A3-7DFB61D19F7C}"/>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6" name="【福祉施設】&#10;有形固定資産減価償却率グラフ枠">
          <a:extLst>
            <a:ext uri="{FF2B5EF4-FFF2-40B4-BE49-F238E27FC236}">
              <a16:creationId xmlns:a16="http://schemas.microsoft.com/office/drawing/2014/main" xmlns="" id="{B1A0051C-0AF6-4527-BD5E-8F625CCC63F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154305</xdr:rowOff>
    </xdr:from>
    <xdr:to>
      <xdr:col>6</xdr:col>
      <xdr:colOff>510540</xdr:colOff>
      <xdr:row>85</xdr:row>
      <xdr:rowOff>106680</xdr:rowOff>
    </xdr:to>
    <xdr:cxnSp macro="">
      <xdr:nvCxnSpPr>
        <xdr:cNvPr id="147" name="直線コネクタ 146">
          <a:extLst>
            <a:ext uri="{FF2B5EF4-FFF2-40B4-BE49-F238E27FC236}">
              <a16:creationId xmlns:a16="http://schemas.microsoft.com/office/drawing/2014/main" xmlns="" id="{14BB71D3-51C8-4103-8482-7C4E48BCFF60}"/>
            </a:ext>
          </a:extLst>
        </xdr:cNvPr>
        <xdr:cNvCxnSpPr/>
      </xdr:nvCxnSpPr>
      <xdr:spPr>
        <a:xfrm flipV="1">
          <a:off x="4634865" y="13698855"/>
          <a:ext cx="0" cy="981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110507</xdr:rowOff>
    </xdr:from>
    <xdr:ext cx="405111" cy="259045"/>
    <xdr:sp macro="" textlink="">
      <xdr:nvSpPr>
        <xdr:cNvPr id="148" name="【福祉施設】&#10;有形固定資産減価償却率最小値テキスト">
          <a:extLst>
            <a:ext uri="{FF2B5EF4-FFF2-40B4-BE49-F238E27FC236}">
              <a16:creationId xmlns:a16="http://schemas.microsoft.com/office/drawing/2014/main" xmlns="" id="{D97A717B-BDC9-43C5-ADBB-319F96C04B93}"/>
            </a:ext>
          </a:extLst>
        </xdr:cNvPr>
        <xdr:cNvSpPr txBox="1"/>
      </xdr:nvSpPr>
      <xdr:spPr>
        <a:xfrm>
          <a:off x="4724400" y="1468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85</xdr:row>
      <xdr:rowOff>106680</xdr:rowOff>
    </xdr:from>
    <xdr:to>
      <xdr:col>6</xdr:col>
      <xdr:colOff>600075</xdr:colOff>
      <xdr:row>85</xdr:row>
      <xdr:rowOff>106680</xdr:rowOff>
    </xdr:to>
    <xdr:cxnSp macro="">
      <xdr:nvCxnSpPr>
        <xdr:cNvPr id="149" name="直線コネクタ 148">
          <a:extLst>
            <a:ext uri="{FF2B5EF4-FFF2-40B4-BE49-F238E27FC236}">
              <a16:creationId xmlns:a16="http://schemas.microsoft.com/office/drawing/2014/main" xmlns="" id="{8525AB89-2740-4F8F-A125-9ED30C3E02FB}"/>
            </a:ext>
          </a:extLst>
        </xdr:cNvPr>
        <xdr:cNvCxnSpPr/>
      </xdr:nvCxnSpPr>
      <xdr:spPr>
        <a:xfrm>
          <a:off x="4546600" y="1467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100982</xdr:rowOff>
    </xdr:from>
    <xdr:ext cx="405111" cy="259045"/>
    <xdr:sp macro="" textlink="">
      <xdr:nvSpPr>
        <xdr:cNvPr id="150" name="【福祉施設】&#10;有形固定資産減価償却率最大値テキスト">
          <a:extLst>
            <a:ext uri="{FF2B5EF4-FFF2-40B4-BE49-F238E27FC236}">
              <a16:creationId xmlns:a16="http://schemas.microsoft.com/office/drawing/2014/main" xmlns="" id="{3FDDD0EA-DCAE-4881-A5AB-2CCDC7E36317}"/>
            </a:ext>
          </a:extLst>
        </xdr:cNvPr>
        <xdr:cNvSpPr txBox="1"/>
      </xdr:nvSpPr>
      <xdr:spPr>
        <a:xfrm>
          <a:off x="4724400" y="1347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79</xdr:row>
      <xdr:rowOff>154305</xdr:rowOff>
    </xdr:from>
    <xdr:to>
      <xdr:col>6</xdr:col>
      <xdr:colOff>600075</xdr:colOff>
      <xdr:row>79</xdr:row>
      <xdr:rowOff>154305</xdr:rowOff>
    </xdr:to>
    <xdr:cxnSp macro="">
      <xdr:nvCxnSpPr>
        <xdr:cNvPr id="151" name="直線コネクタ 150">
          <a:extLst>
            <a:ext uri="{FF2B5EF4-FFF2-40B4-BE49-F238E27FC236}">
              <a16:creationId xmlns:a16="http://schemas.microsoft.com/office/drawing/2014/main" xmlns="" id="{337A8AF4-30C0-4BA6-BB84-D4FFD13CA586}"/>
            </a:ext>
          </a:extLst>
        </xdr:cNvPr>
        <xdr:cNvCxnSpPr/>
      </xdr:nvCxnSpPr>
      <xdr:spPr>
        <a:xfrm>
          <a:off x="4546600" y="136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38116</xdr:rowOff>
    </xdr:from>
    <xdr:ext cx="405111" cy="259045"/>
    <xdr:sp macro="" textlink="">
      <xdr:nvSpPr>
        <xdr:cNvPr id="152" name="【福祉施設】&#10;有形固定資産減価償却率平均値テキスト">
          <a:extLst>
            <a:ext uri="{FF2B5EF4-FFF2-40B4-BE49-F238E27FC236}">
              <a16:creationId xmlns:a16="http://schemas.microsoft.com/office/drawing/2014/main" xmlns="" id="{6691632A-D378-4FF6-BC54-4022F8088EED}"/>
            </a:ext>
          </a:extLst>
        </xdr:cNvPr>
        <xdr:cNvSpPr txBox="1"/>
      </xdr:nvSpPr>
      <xdr:spPr>
        <a:xfrm>
          <a:off x="4724400" y="1409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59689</xdr:rowOff>
    </xdr:from>
    <xdr:to>
      <xdr:col>6</xdr:col>
      <xdr:colOff>561975</xdr:colOff>
      <xdr:row>82</xdr:row>
      <xdr:rowOff>161289</xdr:rowOff>
    </xdr:to>
    <xdr:sp macro="" textlink="">
      <xdr:nvSpPr>
        <xdr:cNvPr id="153" name="フローチャート : 判断 152">
          <a:extLst>
            <a:ext uri="{FF2B5EF4-FFF2-40B4-BE49-F238E27FC236}">
              <a16:creationId xmlns:a16="http://schemas.microsoft.com/office/drawing/2014/main" xmlns="" id="{FBCE4591-0BA9-4130-B8F2-3771537D1C5D}"/>
            </a:ext>
          </a:extLst>
        </xdr:cNvPr>
        <xdr:cNvSpPr/>
      </xdr:nvSpPr>
      <xdr:spPr>
        <a:xfrm>
          <a:off x="45847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111125</xdr:rowOff>
    </xdr:from>
    <xdr:to>
      <xdr:col>5</xdr:col>
      <xdr:colOff>409575</xdr:colOff>
      <xdr:row>84</xdr:row>
      <xdr:rowOff>41275</xdr:rowOff>
    </xdr:to>
    <xdr:sp macro="" textlink="">
      <xdr:nvSpPr>
        <xdr:cNvPr id="154" name="フローチャート : 判断 153">
          <a:extLst>
            <a:ext uri="{FF2B5EF4-FFF2-40B4-BE49-F238E27FC236}">
              <a16:creationId xmlns:a16="http://schemas.microsoft.com/office/drawing/2014/main" xmlns="" id="{A0E5F99A-F4AE-4164-AE99-3A71F23B6F43}"/>
            </a:ext>
          </a:extLst>
        </xdr:cNvPr>
        <xdr:cNvSpPr/>
      </xdr:nvSpPr>
      <xdr:spPr>
        <a:xfrm>
          <a:off x="3746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32402</xdr:rowOff>
    </xdr:from>
    <xdr:ext cx="405111" cy="259045"/>
    <xdr:sp macro="" textlink="">
      <xdr:nvSpPr>
        <xdr:cNvPr id="155" name="n_1aveValue【福祉施設】&#10;有形固定資産減価償却率">
          <a:extLst>
            <a:ext uri="{FF2B5EF4-FFF2-40B4-BE49-F238E27FC236}">
              <a16:creationId xmlns:a16="http://schemas.microsoft.com/office/drawing/2014/main" xmlns="" id="{E871DAB5-2EA2-4632-AC9B-98B2F24FDA33}"/>
            </a:ext>
          </a:extLst>
        </xdr:cNvPr>
        <xdr:cNvSpPr txBox="1"/>
      </xdr:nvSpPr>
      <xdr:spPr>
        <a:xfrm>
          <a:off x="3582043"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6" name="テキスト ボックス 155">
          <a:extLst>
            <a:ext uri="{FF2B5EF4-FFF2-40B4-BE49-F238E27FC236}">
              <a16:creationId xmlns:a16="http://schemas.microsoft.com/office/drawing/2014/main" xmlns="" id="{8170FF58-D583-4DD3-AC7B-8E663F15E95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7" name="テキスト ボックス 156">
          <a:extLst>
            <a:ext uri="{FF2B5EF4-FFF2-40B4-BE49-F238E27FC236}">
              <a16:creationId xmlns:a16="http://schemas.microsoft.com/office/drawing/2014/main" xmlns="" id="{96B5203F-FB99-47B4-80BC-D1E9F42E5E3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8" name="テキスト ボックス 157">
          <a:extLst>
            <a:ext uri="{FF2B5EF4-FFF2-40B4-BE49-F238E27FC236}">
              <a16:creationId xmlns:a16="http://schemas.microsoft.com/office/drawing/2014/main" xmlns="" id="{01B2BB24-2DB7-46EB-BE2B-724B7D3BC3E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9" name="テキスト ボックス 158">
          <a:extLst>
            <a:ext uri="{FF2B5EF4-FFF2-40B4-BE49-F238E27FC236}">
              <a16:creationId xmlns:a16="http://schemas.microsoft.com/office/drawing/2014/main" xmlns="" id="{6E47B3D1-55FA-4957-AAD0-7E83DF03FD6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0" name="テキスト ボックス 159">
          <a:extLst>
            <a:ext uri="{FF2B5EF4-FFF2-40B4-BE49-F238E27FC236}">
              <a16:creationId xmlns:a16="http://schemas.microsoft.com/office/drawing/2014/main" xmlns="" id="{EABA8208-58E9-45DC-B6AC-9B53FEC5117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154939</xdr:rowOff>
    </xdr:from>
    <xdr:to>
      <xdr:col>5</xdr:col>
      <xdr:colOff>409575</xdr:colOff>
      <xdr:row>78</xdr:row>
      <xdr:rowOff>85089</xdr:rowOff>
    </xdr:to>
    <xdr:sp macro="" textlink="">
      <xdr:nvSpPr>
        <xdr:cNvPr id="161" name="円/楕円 160">
          <a:extLst>
            <a:ext uri="{FF2B5EF4-FFF2-40B4-BE49-F238E27FC236}">
              <a16:creationId xmlns:a16="http://schemas.microsoft.com/office/drawing/2014/main" xmlns="" id="{5571D746-9A6D-4214-A3EE-5FE6F695C1C9}"/>
            </a:ext>
          </a:extLst>
        </xdr:cNvPr>
        <xdr:cNvSpPr/>
      </xdr:nvSpPr>
      <xdr:spPr>
        <a:xfrm>
          <a:off x="3746500" y="1335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76</xdr:row>
      <xdr:rowOff>101616</xdr:rowOff>
    </xdr:from>
    <xdr:ext cx="405111" cy="259045"/>
    <xdr:sp macro="" textlink="">
      <xdr:nvSpPr>
        <xdr:cNvPr id="162" name="n_1mainValue【福祉施設】&#10;有形固定資産減価償却率">
          <a:extLst>
            <a:ext uri="{FF2B5EF4-FFF2-40B4-BE49-F238E27FC236}">
              <a16:creationId xmlns:a16="http://schemas.microsoft.com/office/drawing/2014/main" xmlns="" id="{B6DAC0BC-9C71-45F5-B217-CC3E7C4CEBBC}"/>
            </a:ext>
          </a:extLst>
        </xdr:cNvPr>
        <xdr:cNvSpPr txBox="1"/>
      </xdr:nvSpPr>
      <xdr:spPr>
        <a:xfrm>
          <a:off x="3582043" y="1313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3" name="正方形/長方形 162">
          <a:extLst>
            <a:ext uri="{FF2B5EF4-FFF2-40B4-BE49-F238E27FC236}">
              <a16:creationId xmlns:a16="http://schemas.microsoft.com/office/drawing/2014/main" xmlns="" id="{FB61BACD-ECAA-4124-8D85-C3B7D81E1D3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4" name="正方形/長方形 163">
          <a:extLst>
            <a:ext uri="{FF2B5EF4-FFF2-40B4-BE49-F238E27FC236}">
              <a16:creationId xmlns:a16="http://schemas.microsoft.com/office/drawing/2014/main" xmlns="" id="{A7D677DB-B671-4973-A10D-38334082A98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5" name="正方形/長方形 164">
          <a:extLst>
            <a:ext uri="{FF2B5EF4-FFF2-40B4-BE49-F238E27FC236}">
              <a16:creationId xmlns:a16="http://schemas.microsoft.com/office/drawing/2014/main" xmlns="" id="{DEF2C628-6668-4AC1-90D6-CDA9B696EC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6" name="正方形/長方形 165">
          <a:extLst>
            <a:ext uri="{FF2B5EF4-FFF2-40B4-BE49-F238E27FC236}">
              <a16:creationId xmlns:a16="http://schemas.microsoft.com/office/drawing/2014/main" xmlns="" id="{4E5B918B-FDD0-49B0-B794-F5E27CD682E1}"/>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7" name="正方形/長方形 166">
          <a:extLst>
            <a:ext uri="{FF2B5EF4-FFF2-40B4-BE49-F238E27FC236}">
              <a16:creationId xmlns:a16="http://schemas.microsoft.com/office/drawing/2014/main" xmlns="" id="{2857C610-7036-459F-9FFD-4189EF00083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8" name="正方形/長方形 167">
          <a:extLst>
            <a:ext uri="{FF2B5EF4-FFF2-40B4-BE49-F238E27FC236}">
              <a16:creationId xmlns:a16="http://schemas.microsoft.com/office/drawing/2014/main" xmlns="" id="{BFB9AC12-7A3A-4205-ACB9-591BDE0A921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9" name="正方形/長方形 168">
          <a:extLst>
            <a:ext uri="{FF2B5EF4-FFF2-40B4-BE49-F238E27FC236}">
              <a16:creationId xmlns:a16="http://schemas.microsoft.com/office/drawing/2014/main" xmlns="" id="{68F73B1F-ECE0-492C-BB42-6AF446727D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0" name="正方形/長方形 169">
          <a:extLst>
            <a:ext uri="{FF2B5EF4-FFF2-40B4-BE49-F238E27FC236}">
              <a16:creationId xmlns:a16="http://schemas.microsoft.com/office/drawing/2014/main" xmlns="" id="{670A79C7-FB8F-477D-BF8D-D8B628FCB83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1" name="テキスト ボックス 170">
          <a:extLst>
            <a:ext uri="{FF2B5EF4-FFF2-40B4-BE49-F238E27FC236}">
              <a16:creationId xmlns:a16="http://schemas.microsoft.com/office/drawing/2014/main" xmlns="" id="{0D388795-30D2-4650-87FF-65F123022F8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2" name="直線コネクタ 171">
          <a:extLst>
            <a:ext uri="{FF2B5EF4-FFF2-40B4-BE49-F238E27FC236}">
              <a16:creationId xmlns:a16="http://schemas.microsoft.com/office/drawing/2014/main" xmlns="" id="{E56F122A-8DD1-4512-B97A-6BEDFE6F070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3" name="直線コネクタ 172">
          <a:extLst>
            <a:ext uri="{FF2B5EF4-FFF2-40B4-BE49-F238E27FC236}">
              <a16:creationId xmlns:a16="http://schemas.microsoft.com/office/drawing/2014/main" xmlns="" id="{D938300B-1372-43ED-9A65-598045C47F7D}"/>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4" name="テキスト ボックス 173">
          <a:extLst>
            <a:ext uri="{FF2B5EF4-FFF2-40B4-BE49-F238E27FC236}">
              <a16:creationId xmlns:a16="http://schemas.microsoft.com/office/drawing/2014/main" xmlns="" id="{6841D078-0537-4D09-9081-AB1D2E10973F}"/>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5" name="直線コネクタ 174">
          <a:extLst>
            <a:ext uri="{FF2B5EF4-FFF2-40B4-BE49-F238E27FC236}">
              <a16:creationId xmlns:a16="http://schemas.microsoft.com/office/drawing/2014/main" xmlns="" id="{4323E9AA-B4E8-45AA-92E3-F5F8A676F353}"/>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6" name="テキスト ボックス 175">
          <a:extLst>
            <a:ext uri="{FF2B5EF4-FFF2-40B4-BE49-F238E27FC236}">
              <a16:creationId xmlns:a16="http://schemas.microsoft.com/office/drawing/2014/main" xmlns="" id="{EB570EC4-798B-4A9D-ACC6-18420C5DB615}"/>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7" name="直線コネクタ 176">
          <a:extLst>
            <a:ext uri="{FF2B5EF4-FFF2-40B4-BE49-F238E27FC236}">
              <a16:creationId xmlns:a16="http://schemas.microsoft.com/office/drawing/2014/main" xmlns="" id="{BB55051D-2EA5-4CB0-BD32-7FF159A8CFE5}"/>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78" name="テキスト ボックス 177">
          <a:extLst>
            <a:ext uri="{FF2B5EF4-FFF2-40B4-BE49-F238E27FC236}">
              <a16:creationId xmlns:a16="http://schemas.microsoft.com/office/drawing/2014/main" xmlns="" id="{E1402836-5730-4F65-B73D-EE04F3ED62BE}"/>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79" name="直線コネクタ 178">
          <a:extLst>
            <a:ext uri="{FF2B5EF4-FFF2-40B4-BE49-F238E27FC236}">
              <a16:creationId xmlns:a16="http://schemas.microsoft.com/office/drawing/2014/main" xmlns="" id="{6D3740D1-93B5-43E8-9221-59891E45BC71}"/>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0" name="テキスト ボックス 179">
          <a:extLst>
            <a:ext uri="{FF2B5EF4-FFF2-40B4-BE49-F238E27FC236}">
              <a16:creationId xmlns:a16="http://schemas.microsoft.com/office/drawing/2014/main" xmlns="" id="{20E23B2D-2195-4D56-AC62-AC4149EDC59F}"/>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1" name="直線コネクタ 180">
          <a:extLst>
            <a:ext uri="{FF2B5EF4-FFF2-40B4-BE49-F238E27FC236}">
              <a16:creationId xmlns:a16="http://schemas.microsoft.com/office/drawing/2014/main" xmlns="" id="{2244DDC9-5C74-4BED-A653-D0D632B50DC8}"/>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2" name="テキスト ボックス 181">
          <a:extLst>
            <a:ext uri="{FF2B5EF4-FFF2-40B4-BE49-F238E27FC236}">
              <a16:creationId xmlns:a16="http://schemas.microsoft.com/office/drawing/2014/main" xmlns="" id="{95EB40B4-7878-4F8C-9F91-6EA1EE26FFD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3" name="直線コネクタ 182">
          <a:extLst>
            <a:ext uri="{FF2B5EF4-FFF2-40B4-BE49-F238E27FC236}">
              <a16:creationId xmlns:a16="http://schemas.microsoft.com/office/drawing/2014/main" xmlns="" id="{07664C36-F80F-4AAA-8FD2-1CF63AFBEA26}"/>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4" name="テキスト ボックス 183">
          <a:extLst>
            <a:ext uri="{FF2B5EF4-FFF2-40B4-BE49-F238E27FC236}">
              <a16:creationId xmlns:a16="http://schemas.microsoft.com/office/drawing/2014/main" xmlns="" id="{B41DD2B2-DF8B-4F7C-94DC-835D6C84473D}"/>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5" name="直線コネクタ 184">
          <a:extLst>
            <a:ext uri="{FF2B5EF4-FFF2-40B4-BE49-F238E27FC236}">
              <a16:creationId xmlns:a16="http://schemas.microsoft.com/office/drawing/2014/main" xmlns="" id="{C0C116D4-33C0-41DE-9FA7-EE002CC3644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6" name="テキスト ボックス 185">
          <a:extLst>
            <a:ext uri="{FF2B5EF4-FFF2-40B4-BE49-F238E27FC236}">
              <a16:creationId xmlns:a16="http://schemas.microsoft.com/office/drawing/2014/main" xmlns="" id="{848AC887-2940-4548-86C3-CB8085F9333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7" name="【福祉施設】&#10;一人当たり面積グラフ枠">
          <a:extLst>
            <a:ext uri="{FF2B5EF4-FFF2-40B4-BE49-F238E27FC236}">
              <a16:creationId xmlns:a16="http://schemas.microsoft.com/office/drawing/2014/main" xmlns="" id="{5696C566-E5C5-4905-9FD0-B9D65B02B59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88" name="直線コネクタ 187">
          <a:extLst>
            <a:ext uri="{FF2B5EF4-FFF2-40B4-BE49-F238E27FC236}">
              <a16:creationId xmlns:a16="http://schemas.microsoft.com/office/drawing/2014/main" xmlns="" id="{4DFECFB4-6393-4454-AFB8-C8535A8ED179}"/>
            </a:ext>
          </a:extLst>
        </xdr:cNvPr>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89" name="【福祉施設】&#10;一人当たり面積最小値テキスト">
          <a:extLst>
            <a:ext uri="{FF2B5EF4-FFF2-40B4-BE49-F238E27FC236}">
              <a16:creationId xmlns:a16="http://schemas.microsoft.com/office/drawing/2014/main" xmlns="" id="{394CAFE3-AE87-4380-84F4-7DA4A62FA422}"/>
            </a:ext>
          </a:extLst>
        </xdr:cNvPr>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90" name="直線コネクタ 189">
          <a:extLst>
            <a:ext uri="{FF2B5EF4-FFF2-40B4-BE49-F238E27FC236}">
              <a16:creationId xmlns:a16="http://schemas.microsoft.com/office/drawing/2014/main" xmlns="" id="{B9D6641B-6BA9-426F-A13E-873D9878871A}"/>
            </a:ext>
          </a:extLst>
        </xdr:cNvPr>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91" name="【福祉施設】&#10;一人当たり面積最大値テキスト">
          <a:extLst>
            <a:ext uri="{FF2B5EF4-FFF2-40B4-BE49-F238E27FC236}">
              <a16:creationId xmlns:a16="http://schemas.microsoft.com/office/drawing/2014/main" xmlns="" id="{D65E9E69-BC2E-4B02-A408-2268B41F6710}"/>
            </a:ext>
          </a:extLst>
        </xdr:cNvPr>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2" name="直線コネクタ 191">
          <a:extLst>
            <a:ext uri="{FF2B5EF4-FFF2-40B4-BE49-F238E27FC236}">
              <a16:creationId xmlns:a16="http://schemas.microsoft.com/office/drawing/2014/main" xmlns="" id="{9991640B-E1C9-4A68-9AE3-91522EA9ABCD}"/>
            </a:ext>
          </a:extLst>
        </xdr:cNvPr>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93" name="【福祉施設】&#10;一人当たり面積平均値テキスト">
          <a:extLst>
            <a:ext uri="{FF2B5EF4-FFF2-40B4-BE49-F238E27FC236}">
              <a16:creationId xmlns:a16="http://schemas.microsoft.com/office/drawing/2014/main" xmlns="" id="{360E5BE5-363F-41B5-B329-5A38F942D7B7}"/>
            </a:ext>
          </a:extLst>
        </xdr:cNvPr>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4" name="フローチャート : 判断 193">
          <a:extLst>
            <a:ext uri="{FF2B5EF4-FFF2-40B4-BE49-F238E27FC236}">
              <a16:creationId xmlns:a16="http://schemas.microsoft.com/office/drawing/2014/main" xmlns="" id="{644CFBD1-3487-47D0-87A4-BC59F731337B}"/>
            </a:ext>
          </a:extLst>
        </xdr:cNvPr>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5" name="フローチャート : 判断 194">
          <a:extLst>
            <a:ext uri="{FF2B5EF4-FFF2-40B4-BE49-F238E27FC236}">
              <a16:creationId xmlns:a16="http://schemas.microsoft.com/office/drawing/2014/main" xmlns="" id="{A2B043BC-43BD-4806-A3BB-4AD9CBC480D1}"/>
            </a:ext>
          </a:extLst>
        </xdr:cNvPr>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6" name="n_1aveValue【福祉施設】&#10;一人当たり面積">
          <a:extLst>
            <a:ext uri="{FF2B5EF4-FFF2-40B4-BE49-F238E27FC236}">
              <a16:creationId xmlns:a16="http://schemas.microsoft.com/office/drawing/2014/main" xmlns="" id="{A2D3C1C0-015C-48CE-9045-B093A4E6BF19}"/>
            </a:ext>
          </a:extLst>
        </xdr:cNvPr>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7" name="テキスト ボックス 196">
          <a:extLst>
            <a:ext uri="{FF2B5EF4-FFF2-40B4-BE49-F238E27FC236}">
              <a16:creationId xmlns:a16="http://schemas.microsoft.com/office/drawing/2014/main" xmlns="" id="{106430AC-4FA0-497C-BC9F-785C8A1A2ED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8" name="テキスト ボックス 197">
          <a:extLst>
            <a:ext uri="{FF2B5EF4-FFF2-40B4-BE49-F238E27FC236}">
              <a16:creationId xmlns:a16="http://schemas.microsoft.com/office/drawing/2014/main" xmlns="" id="{40C9D78B-C7B2-40F0-93A5-49B82301A42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9" name="テキスト ボックス 198">
          <a:extLst>
            <a:ext uri="{FF2B5EF4-FFF2-40B4-BE49-F238E27FC236}">
              <a16:creationId xmlns:a16="http://schemas.microsoft.com/office/drawing/2014/main" xmlns="" id="{E157F7D6-7EC6-4A75-B751-B7BDB1F88A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0" name="テキスト ボックス 199">
          <a:extLst>
            <a:ext uri="{FF2B5EF4-FFF2-40B4-BE49-F238E27FC236}">
              <a16:creationId xmlns:a16="http://schemas.microsoft.com/office/drawing/2014/main" xmlns="" id="{44085A58-696F-465C-98CC-C4AC369CE36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1" name="テキスト ボックス 200">
          <a:extLst>
            <a:ext uri="{FF2B5EF4-FFF2-40B4-BE49-F238E27FC236}">
              <a16:creationId xmlns:a16="http://schemas.microsoft.com/office/drawing/2014/main" xmlns="" id="{474D5B2A-DA8F-4492-80E5-434F18C2320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158750</xdr:rowOff>
    </xdr:from>
    <xdr:to>
      <xdr:col>14</xdr:col>
      <xdr:colOff>79375</xdr:colOff>
      <xdr:row>84</xdr:row>
      <xdr:rowOff>88900</xdr:rowOff>
    </xdr:to>
    <xdr:sp macro="" textlink="">
      <xdr:nvSpPr>
        <xdr:cNvPr id="202" name="円/楕円 201">
          <a:extLst>
            <a:ext uri="{FF2B5EF4-FFF2-40B4-BE49-F238E27FC236}">
              <a16:creationId xmlns:a16="http://schemas.microsoft.com/office/drawing/2014/main" xmlns="" id="{07A744BD-1AE4-4D74-9E47-EC954CE9529A}"/>
            </a:ext>
          </a:extLst>
        </xdr:cNvPr>
        <xdr:cNvSpPr/>
      </xdr:nvSpPr>
      <xdr:spPr>
        <a:xfrm>
          <a:off x="9588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80027</xdr:rowOff>
    </xdr:from>
    <xdr:ext cx="469744" cy="259045"/>
    <xdr:sp macro="" textlink="">
      <xdr:nvSpPr>
        <xdr:cNvPr id="203" name="n_1mainValue【福祉施設】&#10;一人当たり面積">
          <a:extLst>
            <a:ext uri="{FF2B5EF4-FFF2-40B4-BE49-F238E27FC236}">
              <a16:creationId xmlns:a16="http://schemas.microsoft.com/office/drawing/2014/main" xmlns="" id="{C2DAFF89-A55E-4F5B-A15F-7011576A6332}"/>
            </a:ext>
          </a:extLst>
        </xdr:cNvPr>
        <xdr:cNvSpPr txBox="1"/>
      </xdr:nvSpPr>
      <xdr:spPr>
        <a:xfrm>
          <a:off x="9391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4" name="正方形/長方形 203">
          <a:extLst>
            <a:ext uri="{FF2B5EF4-FFF2-40B4-BE49-F238E27FC236}">
              <a16:creationId xmlns:a16="http://schemas.microsoft.com/office/drawing/2014/main" xmlns="" id="{958B1ECB-297F-4FC0-A0F0-46313C802A3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5" name="正方形/長方形 204">
          <a:extLst>
            <a:ext uri="{FF2B5EF4-FFF2-40B4-BE49-F238E27FC236}">
              <a16:creationId xmlns:a16="http://schemas.microsoft.com/office/drawing/2014/main" xmlns="" id="{9DC16F21-E0C2-4959-AEDE-1025CAA3792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6" name="正方形/長方形 205">
          <a:extLst>
            <a:ext uri="{FF2B5EF4-FFF2-40B4-BE49-F238E27FC236}">
              <a16:creationId xmlns:a16="http://schemas.microsoft.com/office/drawing/2014/main" xmlns="" id="{895A3D72-F1B8-45B2-9964-28327B4F58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7" name="正方形/長方形 206">
          <a:extLst>
            <a:ext uri="{FF2B5EF4-FFF2-40B4-BE49-F238E27FC236}">
              <a16:creationId xmlns:a16="http://schemas.microsoft.com/office/drawing/2014/main" xmlns="" id="{2CD0E22B-122F-4742-8EE9-AE1862DBB9C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8" name="正方形/長方形 207">
          <a:extLst>
            <a:ext uri="{FF2B5EF4-FFF2-40B4-BE49-F238E27FC236}">
              <a16:creationId xmlns:a16="http://schemas.microsoft.com/office/drawing/2014/main" xmlns="" id="{DA6A6886-CFCE-48EC-BFB6-0D9C06BAFB9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9" name="正方形/長方形 208">
          <a:extLst>
            <a:ext uri="{FF2B5EF4-FFF2-40B4-BE49-F238E27FC236}">
              <a16:creationId xmlns:a16="http://schemas.microsoft.com/office/drawing/2014/main" xmlns="" id="{1D7F69C5-8319-4869-9BC2-0B49CFC7B0A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0" name="正方形/長方形 209">
          <a:extLst>
            <a:ext uri="{FF2B5EF4-FFF2-40B4-BE49-F238E27FC236}">
              <a16:creationId xmlns:a16="http://schemas.microsoft.com/office/drawing/2014/main" xmlns="" id="{C4165700-36FA-4E1F-A425-129F7055528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1" name="正方形/長方形 210">
          <a:extLst>
            <a:ext uri="{FF2B5EF4-FFF2-40B4-BE49-F238E27FC236}">
              <a16:creationId xmlns:a16="http://schemas.microsoft.com/office/drawing/2014/main" xmlns="" id="{D06AE3E6-5433-42AA-8521-0BFCEE334AA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2" name="正方形/長方形 211">
          <a:extLst>
            <a:ext uri="{FF2B5EF4-FFF2-40B4-BE49-F238E27FC236}">
              <a16:creationId xmlns:a16="http://schemas.microsoft.com/office/drawing/2014/main" xmlns="" id="{5B8AB0A9-A9D2-45C0-B37B-B86DD2E9E20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3" name="正方形/長方形 212">
          <a:extLst>
            <a:ext uri="{FF2B5EF4-FFF2-40B4-BE49-F238E27FC236}">
              <a16:creationId xmlns:a16="http://schemas.microsoft.com/office/drawing/2014/main" xmlns="" id="{93FEF9F1-2FAC-4067-8008-49141893AF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4" name="正方形/長方形 213">
          <a:extLst>
            <a:ext uri="{FF2B5EF4-FFF2-40B4-BE49-F238E27FC236}">
              <a16:creationId xmlns:a16="http://schemas.microsoft.com/office/drawing/2014/main" xmlns="" id="{FC95F5EC-5639-4156-984A-190A82743D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5" name="正方形/長方形 214">
          <a:extLst>
            <a:ext uri="{FF2B5EF4-FFF2-40B4-BE49-F238E27FC236}">
              <a16:creationId xmlns:a16="http://schemas.microsoft.com/office/drawing/2014/main" xmlns="" id="{3E3FF35E-C24D-4986-A67B-B188174473E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6" name="正方形/長方形 215">
          <a:extLst>
            <a:ext uri="{FF2B5EF4-FFF2-40B4-BE49-F238E27FC236}">
              <a16:creationId xmlns:a16="http://schemas.microsoft.com/office/drawing/2014/main" xmlns="" id="{9C3A53CC-32B4-433F-8DE9-FCC37E51773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7" name="正方形/長方形 216">
          <a:extLst>
            <a:ext uri="{FF2B5EF4-FFF2-40B4-BE49-F238E27FC236}">
              <a16:creationId xmlns:a16="http://schemas.microsoft.com/office/drawing/2014/main" xmlns="" id="{8A75BCEB-C717-476E-BF8A-C090EADF92E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8" name="正方形/長方形 217">
          <a:extLst>
            <a:ext uri="{FF2B5EF4-FFF2-40B4-BE49-F238E27FC236}">
              <a16:creationId xmlns:a16="http://schemas.microsoft.com/office/drawing/2014/main" xmlns="" id="{4B3A4A5E-0B19-4ED2-ADDD-02A9FB46F49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9" name="正方形/長方形 218">
          <a:extLst>
            <a:ext uri="{FF2B5EF4-FFF2-40B4-BE49-F238E27FC236}">
              <a16:creationId xmlns:a16="http://schemas.microsoft.com/office/drawing/2014/main" xmlns="" id="{4CF93379-02CC-47AB-8763-C8A254EB8F7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0" name="正方形/長方形 219">
          <a:extLst>
            <a:ext uri="{FF2B5EF4-FFF2-40B4-BE49-F238E27FC236}">
              <a16:creationId xmlns:a16="http://schemas.microsoft.com/office/drawing/2014/main" xmlns="" id="{2929B208-1655-4C8F-80BC-00D515C50AE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1" name="正方形/長方形 220">
          <a:extLst>
            <a:ext uri="{FF2B5EF4-FFF2-40B4-BE49-F238E27FC236}">
              <a16:creationId xmlns:a16="http://schemas.microsoft.com/office/drawing/2014/main" xmlns="" id="{3F911BCF-1FF0-4A92-9C48-662E71305B7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2" name="正方形/長方形 221">
          <a:extLst>
            <a:ext uri="{FF2B5EF4-FFF2-40B4-BE49-F238E27FC236}">
              <a16:creationId xmlns:a16="http://schemas.microsoft.com/office/drawing/2014/main" xmlns="" id="{A47D42C5-9F26-4DC1-A8D1-B702F257A2E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3" name="正方形/長方形 222">
          <a:extLst>
            <a:ext uri="{FF2B5EF4-FFF2-40B4-BE49-F238E27FC236}">
              <a16:creationId xmlns:a16="http://schemas.microsoft.com/office/drawing/2014/main" xmlns="" id="{699F97F4-3A5D-4185-9B48-E535E96AD41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4" name="正方形/長方形 223">
          <a:extLst>
            <a:ext uri="{FF2B5EF4-FFF2-40B4-BE49-F238E27FC236}">
              <a16:creationId xmlns:a16="http://schemas.microsoft.com/office/drawing/2014/main" xmlns="" id="{0C899007-B896-420D-8025-06F9AA1813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5" name="正方形/長方形 224">
          <a:extLst>
            <a:ext uri="{FF2B5EF4-FFF2-40B4-BE49-F238E27FC236}">
              <a16:creationId xmlns:a16="http://schemas.microsoft.com/office/drawing/2014/main" xmlns="" id="{63295E9B-2876-4D11-9A3C-98399CCBD937}"/>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6" name="正方形/長方形 225">
          <a:extLst>
            <a:ext uri="{FF2B5EF4-FFF2-40B4-BE49-F238E27FC236}">
              <a16:creationId xmlns:a16="http://schemas.microsoft.com/office/drawing/2014/main" xmlns="" id="{41776081-B3DE-484E-85D5-2BF1791B783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7" name="正方形/長方形 226">
          <a:extLst>
            <a:ext uri="{FF2B5EF4-FFF2-40B4-BE49-F238E27FC236}">
              <a16:creationId xmlns:a16="http://schemas.microsoft.com/office/drawing/2014/main" xmlns="" id="{E0B1515A-8779-48B4-A523-F919919F2202}"/>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8" name="正方形/長方形 227">
          <a:extLst>
            <a:ext uri="{FF2B5EF4-FFF2-40B4-BE49-F238E27FC236}">
              <a16:creationId xmlns:a16="http://schemas.microsoft.com/office/drawing/2014/main" xmlns="" id="{4E162710-8424-4791-A7D0-1ED061EFA2B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9" name="正方形/長方形 228">
          <a:extLst>
            <a:ext uri="{FF2B5EF4-FFF2-40B4-BE49-F238E27FC236}">
              <a16:creationId xmlns:a16="http://schemas.microsoft.com/office/drawing/2014/main" xmlns="" id="{0BEB10CF-98BB-4C9D-8301-E87DBA4F20E7}"/>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0" name="正方形/長方形 229">
          <a:extLst>
            <a:ext uri="{FF2B5EF4-FFF2-40B4-BE49-F238E27FC236}">
              <a16:creationId xmlns:a16="http://schemas.microsoft.com/office/drawing/2014/main" xmlns="" id="{DFDD4919-F74B-4E5D-A0A0-0E12B07A76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1" name="正方形/長方形 230">
          <a:extLst>
            <a:ext uri="{FF2B5EF4-FFF2-40B4-BE49-F238E27FC236}">
              <a16:creationId xmlns:a16="http://schemas.microsoft.com/office/drawing/2014/main" xmlns="" id="{50B024A4-5BB3-4DEF-A235-FC0312BE05F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2" name="正方形/長方形 231">
          <a:extLst>
            <a:ext uri="{FF2B5EF4-FFF2-40B4-BE49-F238E27FC236}">
              <a16:creationId xmlns:a16="http://schemas.microsoft.com/office/drawing/2014/main" xmlns="" id="{12B9E6AA-8CA2-4EA5-A07C-547F486E064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3" name="正方形/長方形 232">
          <a:extLst>
            <a:ext uri="{FF2B5EF4-FFF2-40B4-BE49-F238E27FC236}">
              <a16:creationId xmlns:a16="http://schemas.microsoft.com/office/drawing/2014/main" xmlns="" id="{70920EFF-177E-4F69-A23C-D9DDA1D4B07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4" name="正方形/長方形 233">
          <a:extLst>
            <a:ext uri="{FF2B5EF4-FFF2-40B4-BE49-F238E27FC236}">
              <a16:creationId xmlns:a16="http://schemas.microsoft.com/office/drawing/2014/main" xmlns="" id="{0AB11468-41B4-4423-973E-28920F4F7B6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51,622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5" name="正方形/長方形 234">
          <a:extLst>
            <a:ext uri="{FF2B5EF4-FFF2-40B4-BE49-F238E27FC236}">
              <a16:creationId xmlns:a16="http://schemas.microsoft.com/office/drawing/2014/main" xmlns="" id="{220404B1-090D-4DB3-BF17-68796A5E576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6" name="正方形/長方形 235">
          <a:extLst>
            <a:ext uri="{FF2B5EF4-FFF2-40B4-BE49-F238E27FC236}">
              <a16:creationId xmlns:a16="http://schemas.microsoft.com/office/drawing/2014/main" xmlns="" id="{C12E9427-FD1F-4E25-AF87-13F1249BF3A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7" name="正方形/長方形 236">
          <a:extLst>
            <a:ext uri="{FF2B5EF4-FFF2-40B4-BE49-F238E27FC236}">
              <a16:creationId xmlns:a16="http://schemas.microsoft.com/office/drawing/2014/main" xmlns="" id="{A6552536-E0C0-403F-A810-F73A2E7C2DE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8" name="正方形/長方形 237">
          <a:extLst>
            <a:ext uri="{FF2B5EF4-FFF2-40B4-BE49-F238E27FC236}">
              <a16:creationId xmlns:a16="http://schemas.microsoft.com/office/drawing/2014/main" xmlns="" id="{D6AE0DAD-48DF-41DD-8758-1FA0D536746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9" name="正方形/長方形 238">
          <a:extLst>
            <a:ext uri="{FF2B5EF4-FFF2-40B4-BE49-F238E27FC236}">
              <a16:creationId xmlns:a16="http://schemas.microsoft.com/office/drawing/2014/main" xmlns="" id="{57AA7C5E-5566-47A8-A0C7-A8FEC239E5F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0" name="正方形/長方形 239">
          <a:extLst>
            <a:ext uri="{FF2B5EF4-FFF2-40B4-BE49-F238E27FC236}">
              <a16:creationId xmlns:a16="http://schemas.microsoft.com/office/drawing/2014/main" xmlns="" id="{FC491D6F-431D-46DB-A82B-8465D5E6192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1" name="正方形/長方形 240">
          <a:extLst>
            <a:ext uri="{FF2B5EF4-FFF2-40B4-BE49-F238E27FC236}">
              <a16:creationId xmlns:a16="http://schemas.microsoft.com/office/drawing/2014/main" xmlns="" id="{E7EE4941-F83E-431F-B98F-17AB8669172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2" name="正方形/長方形 241">
          <a:extLst>
            <a:ext uri="{FF2B5EF4-FFF2-40B4-BE49-F238E27FC236}">
              <a16:creationId xmlns:a16="http://schemas.microsoft.com/office/drawing/2014/main" xmlns="" id="{87548BFB-4BBC-4858-AB65-A0CEEB5889DB}"/>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3" name="正方形/長方形 242">
          <a:extLst>
            <a:ext uri="{FF2B5EF4-FFF2-40B4-BE49-F238E27FC236}">
              <a16:creationId xmlns:a16="http://schemas.microsoft.com/office/drawing/2014/main" xmlns="" id="{7696A417-4CCA-4E23-A7BA-D9D1720E82E2}"/>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4" name="テキスト ボックス 243">
          <a:extLst>
            <a:ext uri="{FF2B5EF4-FFF2-40B4-BE49-F238E27FC236}">
              <a16:creationId xmlns:a16="http://schemas.microsoft.com/office/drawing/2014/main" xmlns="" id="{C9F6688F-6142-41EE-99E6-4131860E1472}"/>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5" name="直線コネクタ 244">
          <a:extLst>
            <a:ext uri="{FF2B5EF4-FFF2-40B4-BE49-F238E27FC236}">
              <a16:creationId xmlns:a16="http://schemas.microsoft.com/office/drawing/2014/main" xmlns="" id="{B2D3F9C2-FD85-411B-B0F0-4CCBAA100A9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246" name="テキスト ボックス 245">
          <a:extLst>
            <a:ext uri="{FF2B5EF4-FFF2-40B4-BE49-F238E27FC236}">
              <a16:creationId xmlns:a16="http://schemas.microsoft.com/office/drawing/2014/main" xmlns="" id="{35D153D3-A285-4053-B04D-A45EAEEEF4AE}"/>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47" name="直線コネクタ 246">
          <a:extLst>
            <a:ext uri="{FF2B5EF4-FFF2-40B4-BE49-F238E27FC236}">
              <a16:creationId xmlns:a16="http://schemas.microsoft.com/office/drawing/2014/main" xmlns="" id="{0865E607-D7BB-4619-A696-E55B17DF8464}"/>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48" name="テキスト ボックス 247">
          <a:extLst>
            <a:ext uri="{FF2B5EF4-FFF2-40B4-BE49-F238E27FC236}">
              <a16:creationId xmlns:a16="http://schemas.microsoft.com/office/drawing/2014/main" xmlns="" id="{28B59F67-D73F-4800-B793-7A602107E838}"/>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49" name="直線コネクタ 248">
          <a:extLst>
            <a:ext uri="{FF2B5EF4-FFF2-40B4-BE49-F238E27FC236}">
              <a16:creationId xmlns:a16="http://schemas.microsoft.com/office/drawing/2014/main" xmlns="" id="{F60417BB-9BE7-4DD3-ABE3-4975BEBA7A6E}"/>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0" name="テキスト ボックス 249">
          <a:extLst>
            <a:ext uri="{FF2B5EF4-FFF2-40B4-BE49-F238E27FC236}">
              <a16:creationId xmlns:a16="http://schemas.microsoft.com/office/drawing/2014/main" xmlns="" id="{F0EA5CEB-541D-494F-8574-3405D076C2DF}"/>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1" name="直線コネクタ 250">
          <a:extLst>
            <a:ext uri="{FF2B5EF4-FFF2-40B4-BE49-F238E27FC236}">
              <a16:creationId xmlns:a16="http://schemas.microsoft.com/office/drawing/2014/main" xmlns="" id="{E78ED2E9-37A3-4AEF-A12A-2037194B1C2F}"/>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2" name="テキスト ボックス 251">
          <a:extLst>
            <a:ext uri="{FF2B5EF4-FFF2-40B4-BE49-F238E27FC236}">
              <a16:creationId xmlns:a16="http://schemas.microsoft.com/office/drawing/2014/main" xmlns="" id="{1AB70000-C734-4DC0-88E5-B2CE0FB1662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3" name="直線コネクタ 252">
          <a:extLst>
            <a:ext uri="{FF2B5EF4-FFF2-40B4-BE49-F238E27FC236}">
              <a16:creationId xmlns:a16="http://schemas.microsoft.com/office/drawing/2014/main" xmlns="" id="{E6A9146A-1344-4979-A09A-890A7E84277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54" name="テキスト ボックス 253">
          <a:extLst>
            <a:ext uri="{FF2B5EF4-FFF2-40B4-BE49-F238E27FC236}">
              <a16:creationId xmlns:a16="http://schemas.microsoft.com/office/drawing/2014/main" xmlns="" id="{02572C45-EF04-4CE9-95A8-B2AA22C53B8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55" name="直線コネクタ 254">
          <a:extLst>
            <a:ext uri="{FF2B5EF4-FFF2-40B4-BE49-F238E27FC236}">
              <a16:creationId xmlns:a16="http://schemas.microsoft.com/office/drawing/2014/main" xmlns="" id="{3BA9E4DD-5EF2-470D-9657-CFEEFC5762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56" name="テキスト ボックス 255">
          <a:extLst>
            <a:ext uri="{FF2B5EF4-FFF2-40B4-BE49-F238E27FC236}">
              <a16:creationId xmlns:a16="http://schemas.microsoft.com/office/drawing/2014/main" xmlns="" id="{83A7A913-20E9-4345-A217-7B2A98F41DC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57" name="直線コネクタ 256">
          <a:extLst>
            <a:ext uri="{FF2B5EF4-FFF2-40B4-BE49-F238E27FC236}">
              <a16:creationId xmlns:a16="http://schemas.microsoft.com/office/drawing/2014/main" xmlns="" id="{1FA3AEFE-3867-4D2D-9473-5C4470C9F41A}"/>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58" name="テキスト ボックス 257">
          <a:extLst>
            <a:ext uri="{FF2B5EF4-FFF2-40B4-BE49-F238E27FC236}">
              <a16:creationId xmlns:a16="http://schemas.microsoft.com/office/drawing/2014/main" xmlns="" id="{34A101E2-4353-401C-AA0C-A8B6552C99C9}"/>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9" name="直線コネクタ 258">
          <a:extLst>
            <a:ext uri="{FF2B5EF4-FFF2-40B4-BE49-F238E27FC236}">
              <a16:creationId xmlns:a16="http://schemas.microsoft.com/office/drawing/2014/main" xmlns="" id="{E5BD5C54-5848-4375-BB7C-DD8EE4417D5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0" name="テキスト ボックス 259">
          <a:extLst>
            <a:ext uri="{FF2B5EF4-FFF2-40B4-BE49-F238E27FC236}">
              <a16:creationId xmlns:a16="http://schemas.microsoft.com/office/drawing/2014/main" xmlns="" id="{4FB961CA-AE0E-4F58-BEC8-F69B5FF6DBCB}"/>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1" name="【保健センター・保健所】&#10;有形固定資産減価償却率グラフ枠">
          <a:extLst>
            <a:ext uri="{FF2B5EF4-FFF2-40B4-BE49-F238E27FC236}">
              <a16:creationId xmlns:a16="http://schemas.microsoft.com/office/drawing/2014/main" xmlns="" id="{9D87474C-B6AD-43FD-ADF8-7D61EB04C76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262" name="直線コネクタ 261">
          <a:extLst>
            <a:ext uri="{FF2B5EF4-FFF2-40B4-BE49-F238E27FC236}">
              <a16:creationId xmlns:a16="http://schemas.microsoft.com/office/drawing/2014/main" xmlns="" id="{221B005C-AA08-47F1-AB8E-F23E1998BF70}"/>
            </a:ext>
          </a:extLst>
        </xdr:cNvPr>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263" name="【保健センター・保健所】&#10;有形固定資産減価償却率最小値テキスト">
          <a:extLst>
            <a:ext uri="{FF2B5EF4-FFF2-40B4-BE49-F238E27FC236}">
              <a16:creationId xmlns:a16="http://schemas.microsoft.com/office/drawing/2014/main" xmlns="" id="{3D8132B2-3B7A-43A6-9456-36CFDAF2450A}"/>
            </a:ext>
          </a:extLst>
        </xdr:cNvPr>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264" name="直線コネクタ 263">
          <a:extLst>
            <a:ext uri="{FF2B5EF4-FFF2-40B4-BE49-F238E27FC236}">
              <a16:creationId xmlns:a16="http://schemas.microsoft.com/office/drawing/2014/main" xmlns="" id="{967FE900-57C3-44DA-94ED-9E5B7F86F9D1}"/>
            </a:ext>
          </a:extLst>
        </xdr:cNvPr>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265" name="【保健センター・保健所】&#10;有形固定資産減価償却率最大値テキスト">
          <a:extLst>
            <a:ext uri="{FF2B5EF4-FFF2-40B4-BE49-F238E27FC236}">
              <a16:creationId xmlns:a16="http://schemas.microsoft.com/office/drawing/2014/main" xmlns="" id="{5FDD0CE5-4030-445F-B45B-9F20EB0392A9}"/>
            </a:ext>
          </a:extLst>
        </xdr:cNvPr>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266" name="直線コネクタ 265">
          <a:extLst>
            <a:ext uri="{FF2B5EF4-FFF2-40B4-BE49-F238E27FC236}">
              <a16:creationId xmlns:a16="http://schemas.microsoft.com/office/drawing/2014/main" xmlns="" id="{0E1E008F-8F9E-4E49-81CB-821D59B1F695}"/>
            </a:ext>
          </a:extLst>
        </xdr:cNvPr>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267" name="【保健センター・保健所】&#10;有形固定資産減価償却率平均値テキスト">
          <a:extLst>
            <a:ext uri="{FF2B5EF4-FFF2-40B4-BE49-F238E27FC236}">
              <a16:creationId xmlns:a16="http://schemas.microsoft.com/office/drawing/2014/main" xmlns="" id="{B471CAAA-F5A6-4BE5-BE27-8A02F4B6098C}"/>
            </a:ext>
          </a:extLst>
        </xdr:cNvPr>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268" name="フローチャート : 判断 267">
          <a:extLst>
            <a:ext uri="{FF2B5EF4-FFF2-40B4-BE49-F238E27FC236}">
              <a16:creationId xmlns:a16="http://schemas.microsoft.com/office/drawing/2014/main" xmlns="" id="{F6B07A3E-A21D-4040-B85C-3EC0F71FD472}"/>
            </a:ext>
          </a:extLst>
        </xdr:cNvPr>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269" name="フローチャート : 判断 268">
          <a:extLst>
            <a:ext uri="{FF2B5EF4-FFF2-40B4-BE49-F238E27FC236}">
              <a16:creationId xmlns:a16="http://schemas.microsoft.com/office/drawing/2014/main" xmlns="" id="{094213EE-CC32-495F-AA66-9D7CB2AA0E38}"/>
            </a:ext>
          </a:extLst>
        </xdr:cNvPr>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270" name="n_1aveValue【保健センター・保健所】&#10;有形固定資産減価償却率">
          <a:extLst>
            <a:ext uri="{FF2B5EF4-FFF2-40B4-BE49-F238E27FC236}">
              <a16:creationId xmlns:a16="http://schemas.microsoft.com/office/drawing/2014/main" xmlns="" id="{FE9CA2F1-CF37-4961-9B06-4E9537CFAF4E}"/>
            </a:ext>
          </a:extLst>
        </xdr:cNvPr>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1" name="テキスト ボックス 270">
          <a:extLst>
            <a:ext uri="{FF2B5EF4-FFF2-40B4-BE49-F238E27FC236}">
              <a16:creationId xmlns:a16="http://schemas.microsoft.com/office/drawing/2014/main" xmlns="" id="{3E7DDC90-040E-43F1-9417-AFB63B575D8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2" name="テキスト ボックス 271">
          <a:extLst>
            <a:ext uri="{FF2B5EF4-FFF2-40B4-BE49-F238E27FC236}">
              <a16:creationId xmlns:a16="http://schemas.microsoft.com/office/drawing/2014/main" xmlns="" id="{2CDFDC2D-0F31-4FAB-8136-E81FAB48950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3" name="テキスト ボックス 272">
          <a:extLst>
            <a:ext uri="{FF2B5EF4-FFF2-40B4-BE49-F238E27FC236}">
              <a16:creationId xmlns:a16="http://schemas.microsoft.com/office/drawing/2014/main" xmlns="" id="{C299AD2C-5007-4C95-A7A7-249FC7F3562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74" name="テキスト ボックス 273">
          <a:extLst>
            <a:ext uri="{FF2B5EF4-FFF2-40B4-BE49-F238E27FC236}">
              <a16:creationId xmlns:a16="http://schemas.microsoft.com/office/drawing/2014/main" xmlns="" id="{5B3E3029-A1F4-4BEA-98BC-B46DB1051B8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5" name="テキスト ボックス 274">
          <a:extLst>
            <a:ext uri="{FF2B5EF4-FFF2-40B4-BE49-F238E27FC236}">
              <a16:creationId xmlns:a16="http://schemas.microsoft.com/office/drawing/2014/main" xmlns="" id="{A3D76161-37F0-44FC-98D1-23CF69815E4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76563</xdr:rowOff>
    </xdr:from>
    <xdr:to>
      <xdr:col>22</xdr:col>
      <xdr:colOff>415925</xdr:colOff>
      <xdr:row>59</xdr:row>
      <xdr:rowOff>6713</xdr:rowOff>
    </xdr:to>
    <xdr:sp macro="" textlink="">
      <xdr:nvSpPr>
        <xdr:cNvPr id="276" name="円/楕円 275">
          <a:extLst>
            <a:ext uri="{FF2B5EF4-FFF2-40B4-BE49-F238E27FC236}">
              <a16:creationId xmlns:a16="http://schemas.microsoft.com/office/drawing/2014/main" xmlns="" id="{DDAAA541-B99E-4BF2-A2FD-E2F3F3F5D3DA}"/>
            </a:ext>
          </a:extLst>
        </xdr:cNvPr>
        <xdr:cNvSpPr/>
      </xdr:nvSpPr>
      <xdr:spPr>
        <a:xfrm>
          <a:off x="15430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169290</xdr:rowOff>
    </xdr:from>
    <xdr:ext cx="405111" cy="259045"/>
    <xdr:sp macro="" textlink="">
      <xdr:nvSpPr>
        <xdr:cNvPr id="277" name="n_1mainValue【保健センター・保健所】&#10;有形固定資産減価償却率">
          <a:extLst>
            <a:ext uri="{FF2B5EF4-FFF2-40B4-BE49-F238E27FC236}">
              <a16:creationId xmlns:a16="http://schemas.microsoft.com/office/drawing/2014/main" xmlns="" id="{BA1630D3-87B4-44D2-8F2D-E63EDBF76E6C}"/>
            </a:ext>
          </a:extLst>
        </xdr:cNvPr>
        <xdr:cNvSpPr txBox="1"/>
      </xdr:nvSpPr>
      <xdr:spPr>
        <a:xfrm>
          <a:off x="15266043"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8" name="正方形/長方形 277">
          <a:extLst>
            <a:ext uri="{FF2B5EF4-FFF2-40B4-BE49-F238E27FC236}">
              <a16:creationId xmlns:a16="http://schemas.microsoft.com/office/drawing/2014/main" xmlns="" id="{D6938BC1-AB32-4091-95A7-9E4160E0651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9" name="正方形/長方形 278">
          <a:extLst>
            <a:ext uri="{FF2B5EF4-FFF2-40B4-BE49-F238E27FC236}">
              <a16:creationId xmlns:a16="http://schemas.microsoft.com/office/drawing/2014/main" xmlns="" id="{E6AAD1CA-B06D-4694-B726-94D00D8FC28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0" name="正方形/長方形 279">
          <a:extLst>
            <a:ext uri="{FF2B5EF4-FFF2-40B4-BE49-F238E27FC236}">
              <a16:creationId xmlns:a16="http://schemas.microsoft.com/office/drawing/2014/main" xmlns="" id="{D7E8A320-CF1A-436C-A50A-BA22410EB4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1" name="正方形/長方形 280">
          <a:extLst>
            <a:ext uri="{FF2B5EF4-FFF2-40B4-BE49-F238E27FC236}">
              <a16:creationId xmlns:a16="http://schemas.microsoft.com/office/drawing/2014/main" xmlns="" id="{D60FBB9C-24A8-4E2A-83A5-C544B7B36DF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2" name="正方形/長方形 281">
          <a:extLst>
            <a:ext uri="{FF2B5EF4-FFF2-40B4-BE49-F238E27FC236}">
              <a16:creationId xmlns:a16="http://schemas.microsoft.com/office/drawing/2014/main" xmlns="" id="{F2A122B9-0ACC-4E3A-ABDC-FAD4BC04C74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3" name="正方形/長方形 282">
          <a:extLst>
            <a:ext uri="{FF2B5EF4-FFF2-40B4-BE49-F238E27FC236}">
              <a16:creationId xmlns:a16="http://schemas.microsoft.com/office/drawing/2014/main" xmlns="" id="{F09EC610-3860-4512-BEFB-DFAFEF1A830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84" name="正方形/長方形 283">
          <a:extLst>
            <a:ext uri="{FF2B5EF4-FFF2-40B4-BE49-F238E27FC236}">
              <a16:creationId xmlns:a16="http://schemas.microsoft.com/office/drawing/2014/main" xmlns="" id="{3DC9586D-5593-46AE-91D9-1C9830EE351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5" name="正方形/長方形 284">
          <a:extLst>
            <a:ext uri="{FF2B5EF4-FFF2-40B4-BE49-F238E27FC236}">
              <a16:creationId xmlns:a16="http://schemas.microsoft.com/office/drawing/2014/main" xmlns="" id="{EAE64788-4CEC-44B5-A652-5B21E35021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6" name="テキスト ボックス 285">
          <a:extLst>
            <a:ext uri="{FF2B5EF4-FFF2-40B4-BE49-F238E27FC236}">
              <a16:creationId xmlns:a16="http://schemas.microsoft.com/office/drawing/2014/main" xmlns="" id="{84DE7EFE-A77C-4756-9E74-CD7F4A65C4F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7" name="直線コネクタ 286">
          <a:extLst>
            <a:ext uri="{FF2B5EF4-FFF2-40B4-BE49-F238E27FC236}">
              <a16:creationId xmlns:a16="http://schemas.microsoft.com/office/drawing/2014/main" xmlns="" id="{13153B77-CAE6-428F-A1DB-BD6FCD7AB79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288" name="テキスト ボックス 287">
          <a:extLst>
            <a:ext uri="{FF2B5EF4-FFF2-40B4-BE49-F238E27FC236}">
              <a16:creationId xmlns:a16="http://schemas.microsoft.com/office/drawing/2014/main" xmlns="" id="{3D4497F3-A7C6-4CD1-95C8-C0848C2815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289" name="直線コネクタ 288">
          <a:extLst>
            <a:ext uri="{FF2B5EF4-FFF2-40B4-BE49-F238E27FC236}">
              <a16:creationId xmlns:a16="http://schemas.microsoft.com/office/drawing/2014/main" xmlns="" id="{F1D124F8-B5BC-4396-9265-6E6C2D6DF43E}"/>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0" name="テキスト ボックス 289">
          <a:extLst>
            <a:ext uri="{FF2B5EF4-FFF2-40B4-BE49-F238E27FC236}">
              <a16:creationId xmlns:a16="http://schemas.microsoft.com/office/drawing/2014/main" xmlns="" id="{D28F92FD-667D-41A9-8754-4474943B55FB}"/>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1" name="直線コネクタ 290">
          <a:extLst>
            <a:ext uri="{FF2B5EF4-FFF2-40B4-BE49-F238E27FC236}">
              <a16:creationId xmlns:a16="http://schemas.microsoft.com/office/drawing/2014/main" xmlns="" id="{46F4798A-251C-4B85-8461-228EA4AEF67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2" name="テキスト ボックス 291">
          <a:extLst>
            <a:ext uri="{FF2B5EF4-FFF2-40B4-BE49-F238E27FC236}">
              <a16:creationId xmlns:a16="http://schemas.microsoft.com/office/drawing/2014/main" xmlns="" id="{0EA59794-2ADF-487F-83CF-CEC386E8C67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3" name="直線コネクタ 292">
          <a:extLst>
            <a:ext uri="{FF2B5EF4-FFF2-40B4-BE49-F238E27FC236}">
              <a16:creationId xmlns:a16="http://schemas.microsoft.com/office/drawing/2014/main" xmlns="" id="{10AC39A0-6521-45C3-86B0-1B7CB2A1FCA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4" name="テキスト ボックス 293">
          <a:extLst>
            <a:ext uri="{FF2B5EF4-FFF2-40B4-BE49-F238E27FC236}">
              <a16:creationId xmlns:a16="http://schemas.microsoft.com/office/drawing/2014/main" xmlns="" id="{C5DBF365-1722-4FF6-84DE-A9B02915842C}"/>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95" name="直線コネクタ 294">
          <a:extLst>
            <a:ext uri="{FF2B5EF4-FFF2-40B4-BE49-F238E27FC236}">
              <a16:creationId xmlns:a16="http://schemas.microsoft.com/office/drawing/2014/main" xmlns="" id="{6E9C512D-8749-4C28-85AD-B32C831DA195}"/>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96" name="テキスト ボックス 295">
          <a:extLst>
            <a:ext uri="{FF2B5EF4-FFF2-40B4-BE49-F238E27FC236}">
              <a16:creationId xmlns:a16="http://schemas.microsoft.com/office/drawing/2014/main" xmlns="" id="{1B18FDCC-686B-4978-B123-F1A4EC0E295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7" name="直線コネクタ 296">
          <a:extLst>
            <a:ext uri="{FF2B5EF4-FFF2-40B4-BE49-F238E27FC236}">
              <a16:creationId xmlns:a16="http://schemas.microsoft.com/office/drawing/2014/main" xmlns="" id="{AD5B942C-C801-4F5A-88F9-F17AB2B546E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8" name="テキスト ボックス 297">
          <a:extLst>
            <a:ext uri="{FF2B5EF4-FFF2-40B4-BE49-F238E27FC236}">
              <a16:creationId xmlns:a16="http://schemas.microsoft.com/office/drawing/2014/main" xmlns="" id="{6220EEEE-F389-4A6D-B1D1-078D5D293ABE}"/>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9" name="【保健センター・保健所】&#10;一人当たり面積グラフ枠">
          <a:extLst>
            <a:ext uri="{FF2B5EF4-FFF2-40B4-BE49-F238E27FC236}">
              <a16:creationId xmlns:a16="http://schemas.microsoft.com/office/drawing/2014/main" xmlns="" id="{F5D1B7D6-26BC-454E-B18A-BF1F3E594C5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300" name="直線コネクタ 299">
          <a:extLst>
            <a:ext uri="{FF2B5EF4-FFF2-40B4-BE49-F238E27FC236}">
              <a16:creationId xmlns:a16="http://schemas.microsoft.com/office/drawing/2014/main" xmlns="" id="{835A14AD-D05A-442F-B91F-AEAFA30D49B8}"/>
            </a:ext>
          </a:extLst>
        </xdr:cNvPr>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01" name="【保健センター・保健所】&#10;一人当たり面積最小値テキスト">
          <a:extLst>
            <a:ext uri="{FF2B5EF4-FFF2-40B4-BE49-F238E27FC236}">
              <a16:creationId xmlns:a16="http://schemas.microsoft.com/office/drawing/2014/main" xmlns="" id="{7254672B-3281-4570-8FA8-F930FA436249}"/>
            </a:ext>
          </a:extLst>
        </xdr:cNvPr>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02" name="直線コネクタ 301">
          <a:extLst>
            <a:ext uri="{FF2B5EF4-FFF2-40B4-BE49-F238E27FC236}">
              <a16:creationId xmlns:a16="http://schemas.microsoft.com/office/drawing/2014/main" xmlns="" id="{D4D5DC94-6678-4CEB-B450-0C86EF7F12BA}"/>
            </a:ext>
          </a:extLst>
        </xdr:cNvPr>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03" name="【保健センター・保健所】&#10;一人当たり面積最大値テキスト">
          <a:extLst>
            <a:ext uri="{FF2B5EF4-FFF2-40B4-BE49-F238E27FC236}">
              <a16:creationId xmlns:a16="http://schemas.microsoft.com/office/drawing/2014/main" xmlns="" id="{38CA0243-BE13-4455-ABB3-AB065059CCEF}"/>
            </a:ext>
          </a:extLst>
        </xdr:cNvPr>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04" name="直線コネクタ 303">
          <a:extLst>
            <a:ext uri="{FF2B5EF4-FFF2-40B4-BE49-F238E27FC236}">
              <a16:creationId xmlns:a16="http://schemas.microsoft.com/office/drawing/2014/main" xmlns="" id="{B531FA80-2C03-4DCD-A371-45BA14423DE5}"/>
            </a:ext>
          </a:extLst>
        </xdr:cNvPr>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305" name="【保健センター・保健所】&#10;一人当たり面積平均値テキスト">
          <a:extLst>
            <a:ext uri="{FF2B5EF4-FFF2-40B4-BE49-F238E27FC236}">
              <a16:creationId xmlns:a16="http://schemas.microsoft.com/office/drawing/2014/main" xmlns="" id="{8E2B8EDB-AFCB-4D9F-8E41-45A1565D09C6}"/>
            </a:ext>
          </a:extLst>
        </xdr:cNvPr>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06" name="フローチャート : 判断 305">
          <a:extLst>
            <a:ext uri="{FF2B5EF4-FFF2-40B4-BE49-F238E27FC236}">
              <a16:creationId xmlns:a16="http://schemas.microsoft.com/office/drawing/2014/main" xmlns="" id="{07833010-0983-4B1C-9773-895AD233D412}"/>
            </a:ext>
          </a:extLst>
        </xdr:cNvPr>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307" name="フローチャート : 判断 306">
          <a:extLst>
            <a:ext uri="{FF2B5EF4-FFF2-40B4-BE49-F238E27FC236}">
              <a16:creationId xmlns:a16="http://schemas.microsoft.com/office/drawing/2014/main" xmlns="" id="{BF586053-24DC-47DA-8024-A1535588B4DC}"/>
            </a:ext>
          </a:extLst>
        </xdr:cNvPr>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308" name="n_1aveValue【保健センター・保健所】&#10;一人当たり面積">
          <a:extLst>
            <a:ext uri="{FF2B5EF4-FFF2-40B4-BE49-F238E27FC236}">
              <a16:creationId xmlns:a16="http://schemas.microsoft.com/office/drawing/2014/main" xmlns="" id="{611469EE-4041-4BD5-A297-1BAB3B8CB911}"/>
            </a:ext>
          </a:extLst>
        </xdr:cNvPr>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9" name="テキスト ボックス 308">
          <a:extLst>
            <a:ext uri="{FF2B5EF4-FFF2-40B4-BE49-F238E27FC236}">
              <a16:creationId xmlns:a16="http://schemas.microsoft.com/office/drawing/2014/main" xmlns="" id="{28E045B6-FE89-4309-BA23-747F8DCC577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0" name="テキスト ボックス 309">
          <a:extLst>
            <a:ext uri="{FF2B5EF4-FFF2-40B4-BE49-F238E27FC236}">
              <a16:creationId xmlns:a16="http://schemas.microsoft.com/office/drawing/2014/main" xmlns="" id="{6F19655C-D2DC-4172-AA49-493D40A9ED9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1" name="テキスト ボックス 310">
          <a:extLst>
            <a:ext uri="{FF2B5EF4-FFF2-40B4-BE49-F238E27FC236}">
              <a16:creationId xmlns:a16="http://schemas.microsoft.com/office/drawing/2014/main" xmlns="" id="{DB295647-486D-4132-9B16-81C8E4E43C0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2" name="テキスト ボックス 311">
          <a:extLst>
            <a:ext uri="{FF2B5EF4-FFF2-40B4-BE49-F238E27FC236}">
              <a16:creationId xmlns:a16="http://schemas.microsoft.com/office/drawing/2014/main" xmlns="" id="{437D2B51-8F43-4D5D-8947-3A7E79BFC88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3" name="テキスト ボックス 312">
          <a:extLst>
            <a:ext uri="{FF2B5EF4-FFF2-40B4-BE49-F238E27FC236}">
              <a16:creationId xmlns:a16="http://schemas.microsoft.com/office/drawing/2014/main" xmlns="" id="{E8511E67-BD49-4C12-8749-C495C3A698B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31496</xdr:rowOff>
    </xdr:from>
    <xdr:to>
      <xdr:col>31</xdr:col>
      <xdr:colOff>85725</xdr:colOff>
      <xdr:row>62</xdr:row>
      <xdr:rowOff>133096</xdr:rowOff>
    </xdr:to>
    <xdr:sp macro="" textlink="">
      <xdr:nvSpPr>
        <xdr:cNvPr id="314" name="円/楕円 313">
          <a:extLst>
            <a:ext uri="{FF2B5EF4-FFF2-40B4-BE49-F238E27FC236}">
              <a16:creationId xmlns:a16="http://schemas.microsoft.com/office/drawing/2014/main" xmlns="" id="{0C076B68-139E-4B3C-B625-C5A527BF389F}"/>
            </a:ext>
          </a:extLst>
        </xdr:cNvPr>
        <xdr:cNvSpPr/>
      </xdr:nvSpPr>
      <xdr:spPr>
        <a:xfrm>
          <a:off x="21272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124223</xdr:rowOff>
    </xdr:from>
    <xdr:ext cx="469744" cy="259045"/>
    <xdr:sp macro="" textlink="">
      <xdr:nvSpPr>
        <xdr:cNvPr id="315" name="n_1mainValue【保健センター・保健所】&#10;一人当たり面積">
          <a:extLst>
            <a:ext uri="{FF2B5EF4-FFF2-40B4-BE49-F238E27FC236}">
              <a16:creationId xmlns:a16="http://schemas.microsoft.com/office/drawing/2014/main" xmlns="" id="{662B4D2F-50B6-4E0B-A0D3-041A1968173E}"/>
            </a:ext>
          </a:extLst>
        </xdr:cNvPr>
        <xdr:cNvSpPr txBox="1"/>
      </xdr:nvSpPr>
      <xdr:spPr>
        <a:xfrm>
          <a:off x="210757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6" name="正方形/長方形 315">
          <a:extLst>
            <a:ext uri="{FF2B5EF4-FFF2-40B4-BE49-F238E27FC236}">
              <a16:creationId xmlns:a16="http://schemas.microsoft.com/office/drawing/2014/main" xmlns="" id="{CE28C24B-05B3-4123-9B55-D5A159ACE74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7" name="正方形/長方形 316">
          <a:extLst>
            <a:ext uri="{FF2B5EF4-FFF2-40B4-BE49-F238E27FC236}">
              <a16:creationId xmlns:a16="http://schemas.microsoft.com/office/drawing/2014/main" xmlns="" id="{F897E718-FF1B-4A3C-83E3-F6EA94F5F47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8" name="正方形/長方形 317">
          <a:extLst>
            <a:ext uri="{FF2B5EF4-FFF2-40B4-BE49-F238E27FC236}">
              <a16:creationId xmlns:a16="http://schemas.microsoft.com/office/drawing/2014/main" xmlns="" id="{78B9A653-D7FA-4373-974C-0B4D6C3535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9" name="正方形/長方形 318">
          <a:extLst>
            <a:ext uri="{FF2B5EF4-FFF2-40B4-BE49-F238E27FC236}">
              <a16:creationId xmlns:a16="http://schemas.microsoft.com/office/drawing/2014/main" xmlns="" id="{0BDB034D-F33F-46FD-8B87-A73A28A2301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0" name="正方形/長方形 319">
          <a:extLst>
            <a:ext uri="{FF2B5EF4-FFF2-40B4-BE49-F238E27FC236}">
              <a16:creationId xmlns:a16="http://schemas.microsoft.com/office/drawing/2014/main" xmlns="" id="{19AF0DE9-2A17-48DF-A642-595C7248C6E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1" name="正方形/長方形 320">
          <a:extLst>
            <a:ext uri="{FF2B5EF4-FFF2-40B4-BE49-F238E27FC236}">
              <a16:creationId xmlns:a16="http://schemas.microsoft.com/office/drawing/2014/main" xmlns="" id="{CD223372-207D-4E08-BB5A-3C112580445F}"/>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2" name="正方形/長方形 321">
          <a:extLst>
            <a:ext uri="{FF2B5EF4-FFF2-40B4-BE49-F238E27FC236}">
              <a16:creationId xmlns:a16="http://schemas.microsoft.com/office/drawing/2014/main" xmlns="" id="{4096339D-0A51-4561-B5A7-8399C86EC1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3" name="正方形/長方形 322">
          <a:extLst>
            <a:ext uri="{FF2B5EF4-FFF2-40B4-BE49-F238E27FC236}">
              <a16:creationId xmlns:a16="http://schemas.microsoft.com/office/drawing/2014/main" xmlns="" id="{5299A371-B3AF-4234-BDD9-7D658A3ED40A}"/>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4" name="正方形/長方形 323">
          <a:extLst>
            <a:ext uri="{FF2B5EF4-FFF2-40B4-BE49-F238E27FC236}">
              <a16:creationId xmlns:a16="http://schemas.microsoft.com/office/drawing/2014/main" xmlns="" id="{40BF1241-69D7-4304-B9E0-8002B46EF89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5" name="正方形/長方形 324">
          <a:extLst>
            <a:ext uri="{FF2B5EF4-FFF2-40B4-BE49-F238E27FC236}">
              <a16:creationId xmlns:a16="http://schemas.microsoft.com/office/drawing/2014/main" xmlns="" id="{C2A56EB5-288F-43BF-B9EA-D5597393FB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6" name="正方形/長方形 325">
          <a:extLst>
            <a:ext uri="{FF2B5EF4-FFF2-40B4-BE49-F238E27FC236}">
              <a16:creationId xmlns:a16="http://schemas.microsoft.com/office/drawing/2014/main" xmlns="" id="{5BC6FCF3-85D9-4AA7-9703-27DB0BD39FE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7" name="正方形/長方形 326">
          <a:extLst>
            <a:ext uri="{FF2B5EF4-FFF2-40B4-BE49-F238E27FC236}">
              <a16:creationId xmlns:a16="http://schemas.microsoft.com/office/drawing/2014/main" xmlns="" id="{88E46564-B1DB-4834-BC28-701FB8FA74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8" name="正方形/長方形 327">
          <a:extLst>
            <a:ext uri="{FF2B5EF4-FFF2-40B4-BE49-F238E27FC236}">
              <a16:creationId xmlns:a16="http://schemas.microsoft.com/office/drawing/2014/main" xmlns="" id="{4727552D-A695-4E46-951C-3983C42F34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9" name="正方形/長方形 328">
          <a:extLst>
            <a:ext uri="{FF2B5EF4-FFF2-40B4-BE49-F238E27FC236}">
              <a16:creationId xmlns:a16="http://schemas.microsoft.com/office/drawing/2014/main" xmlns="" id="{6B10F09B-537F-4389-9744-66506BC2038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0" name="正方形/長方形 329">
          <a:extLst>
            <a:ext uri="{FF2B5EF4-FFF2-40B4-BE49-F238E27FC236}">
              <a16:creationId xmlns:a16="http://schemas.microsoft.com/office/drawing/2014/main" xmlns="" id="{9CE6B409-DEC1-4F55-9FD5-D1FE5BADF67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1" name="正方形/長方形 330">
          <a:extLst>
            <a:ext uri="{FF2B5EF4-FFF2-40B4-BE49-F238E27FC236}">
              <a16:creationId xmlns:a16="http://schemas.microsoft.com/office/drawing/2014/main" xmlns="" id="{115CD34A-9BA9-4CAE-A71A-152A93B9858B}"/>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2" name="正方形/長方形 331">
          <a:extLst>
            <a:ext uri="{FF2B5EF4-FFF2-40B4-BE49-F238E27FC236}">
              <a16:creationId xmlns:a16="http://schemas.microsoft.com/office/drawing/2014/main" xmlns="" id="{EE1763BD-0DB0-4F04-A1C2-B6C71A24A86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3" name="正方形/長方形 332">
          <a:extLst>
            <a:ext uri="{FF2B5EF4-FFF2-40B4-BE49-F238E27FC236}">
              <a16:creationId xmlns:a16="http://schemas.microsoft.com/office/drawing/2014/main" xmlns="" id="{D59565A0-3197-449E-AF24-7DF566D02F4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4" name="正方形/長方形 333">
          <a:extLst>
            <a:ext uri="{FF2B5EF4-FFF2-40B4-BE49-F238E27FC236}">
              <a16:creationId xmlns:a16="http://schemas.microsoft.com/office/drawing/2014/main" xmlns="" id="{B120C52B-33D6-4F7D-B867-AF8A6A9EE6C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5" name="正方形/長方形 334">
          <a:extLst>
            <a:ext uri="{FF2B5EF4-FFF2-40B4-BE49-F238E27FC236}">
              <a16:creationId xmlns:a16="http://schemas.microsoft.com/office/drawing/2014/main" xmlns="" id="{A2D04AD7-2E1F-46A8-B564-3CB2C00D3DB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6" name="正方形/長方形 335">
          <a:extLst>
            <a:ext uri="{FF2B5EF4-FFF2-40B4-BE49-F238E27FC236}">
              <a16:creationId xmlns:a16="http://schemas.microsoft.com/office/drawing/2014/main" xmlns="" id="{F3052B17-FB33-4882-B008-0FBEFE24D8D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7" name="正方形/長方形 336">
          <a:extLst>
            <a:ext uri="{FF2B5EF4-FFF2-40B4-BE49-F238E27FC236}">
              <a16:creationId xmlns:a16="http://schemas.microsoft.com/office/drawing/2014/main" xmlns="" id="{DB09F465-8FD6-42E8-BA37-4F3DA1B3FEE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8" name="正方形/長方形 337">
          <a:extLst>
            <a:ext uri="{FF2B5EF4-FFF2-40B4-BE49-F238E27FC236}">
              <a16:creationId xmlns:a16="http://schemas.microsoft.com/office/drawing/2014/main" xmlns="" id="{C24F2674-1717-49F8-8397-6F42F574D98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9" name="正方形/長方形 338">
          <a:extLst>
            <a:ext uri="{FF2B5EF4-FFF2-40B4-BE49-F238E27FC236}">
              <a16:creationId xmlns:a16="http://schemas.microsoft.com/office/drawing/2014/main" xmlns="" id="{920CB606-B874-4E5C-B7D9-E113D2E5AF2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0" name="テキスト ボックス 339">
          <a:extLst>
            <a:ext uri="{FF2B5EF4-FFF2-40B4-BE49-F238E27FC236}">
              <a16:creationId xmlns:a16="http://schemas.microsoft.com/office/drawing/2014/main" xmlns="" id="{176BC808-99CE-4B88-A8E8-EDF04F8F7D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1" name="直線コネクタ 340">
          <a:extLst>
            <a:ext uri="{FF2B5EF4-FFF2-40B4-BE49-F238E27FC236}">
              <a16:creationId xmlns:a16="http://schemas.microsoft.com/office/drawing/2014/main" xmlns="" id="{40F8E910-4749-4D25-9F20-3FE234685F8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42" name="テキスト ボックス 341">
          <a:extLst>
            <a:ext uri="{FF2B5EF4-FFF2-40B4-BE49-F238E27FC236}">
              <a16:creationId xmlns:a16="http://schemas.microsoft.com/office/drawing/2014/main" xmlns="" id="{4AE91C97-5B68-4809-B442-122EB3090D4E}"/>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43" name="直線コネクタ 342">
          <a:extLst>
            <a:ext uri="{FF2B5EF4-FFF2-40B4-BE49-F238E27FC236}">
              <a16:creationId xmlns:a16="http://schemas.microsoft.com/office/drawing/2014/main" xmlns="" id="{EA6F5093-7009-431D-A3F2-CB81FDDBFE6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44" name="テキスト ボックス 343">
          <a:extLst>
            <a:ext uri="{FF2B5EF4-FFF2-40B4-BE49-F238E27FC236}">
              <a16:creationId xmlns:a16="http://schemas.microsoft.com/office/drawing/2014/main" xmlns="" id="{F3652DA4-D600-4574-9DAD-EB1284483BB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45" name="直線コネクタ 344">
          <a:extLst>
            <a:ext uri="{FF2B5EF4-FFF2-40B4-BE49-F238E27FC236}">
              <a16:creationId xmlns:a16="http://schemas.microsoft.com/office/drawing/2014/main" xmlns="" id="{9A96419C-BB1C-4255-87C2-E487DF371279}"/>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46" name="テキスト ボックス 345">
          <a:extLst>
            <a:ext uri="{FF2B5EF4-FFF2-40B4-BE49-F238E27FC236}">
              <a16:creationId xmlns:a16="http://schemas.microsoft.com/office/drawing/2014/main" xmlns="" id="{FFA58F7E-4472-4203-8512-6426CD9EC6A3}"/>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7" name="直線コネクタ 346">
          <a:extLst>
            <a:ext uri="{FF2B5EF4-FFF2-40B4-BE49-F238E27FC236}">
              <a16:creationId xmlns:a16="http://schemas.microsoft.com/office/drawing/2014/main" xmlns="" id="{6ABEFFAE-15FB-41F5-9A94-B982013E4B9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8" name="テキスト ボックス 347">
          <a:extLst>
            <a:ext uri="{FF2B5EF4-FFF2-40B4-BE49-F238E27FC236}">
              <a16:creationId xmlns:a16="http://schemas.microsoft.com/office/drawing/2014/main" xmlns="" id="{B79DFEF1-40FA-4FF9-8439-F1576C6C50B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49" name="直線コネクタ 348">
          <a:extLst>
            <a:ext uri="{FF2B5EF4-FFF2-40B4-BE49-F238E27FC236}">
              <a16:creationId xmlns:a16="http://schemas.microsoft.com/office/drawing/2014/main" xmlns="" id="{4E27A6AF-848B-487F-97AD-A13E3A4B636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50" name="テキスト ボックス 349">
          <a:extLst>
            <a:ext uri="{FF2B5EF4-FFF2-40B4-BE49-F238E27FC236}">
              <a16:creationId xmlns:a16="http://schemas.microsoft.com/office/drawing/2014/main" xmlns="" id="{7FECCA99-A76D-4FE2-90E0-9610594B23A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51" name="直線コネクタ 350">
          <a:extLst>
            <a:ext uri="{FF2B5EF4-FFF2-40B4-BE49-F238E27FC236}">
              <a16:creationId xmlns:a16="http://schemas.microsoft.com/office/drawing/2014/main" xmlns="" id="{6B40452E-D9F5-4A06-8BD8-B10B371C6312}"/>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52" name="テキスト ボックス 351">
          <a:extLst>
            <a:ext uri="{FF2B5EF4-FFF2-40B4-BE49-F238E27FC236}">
              <a16:creationId xmlns:a16="http://schemas.microsoft.com/office/drawing/2014/main" xmlns="" id="{2AEFDC34-C973-4632-9489-2B4C494E18EE}"/>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a:extLst>
            <a:ext uri="{FF2B5EF4-FFF2-40B4-BE49-F238E27FC236}">
              <a16:creationId xmlns:a16="http://schemas.microsoft.com/office/drawing/2014/main" xmlns="" id="{DB5D7190-63F9-4525-BEC2-C96F6A103A4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xmlns="" id="{33530451-D915-4E61-8638-33240A928F69}"/>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a:extLst>
            <a:ext uri="{FF2B5EF4-FFF2-40B4-BE49-F238E27FC236}">
              <a16:creationId xmlns:a16="http://schemas.microsoft.com/office/drawing/2014/main" xmlns="" id="{56E4E819-AE75-46DB-910A-46756685BF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356" name="直線コネクタ 355">
          <a:extLst>
            <a:ext uri="{FF2B5EF4-FFF2-40B4-BE49-F238E27FC236}">
              <a16:creationId xmlns:a16="http://schemas.microsoft.com/office/drawing/2014/main" xmlns="" id="{565FDCA6-6933-4B24-BFED-2051533DD53A}"/>
            </a:ext>
          </a:extLst>
        </xdr:cNvPr>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357" name="【庁舎】&#10;有形固定資産減価償却率最小値テキスト">
          <a:extLst>
            <a:ext uri="{FF2B5EF4-FFF2-40B4-BE49-F238E27FC236}">
              <a16:creationId xmlns:a16="http://schemas.microsoft.com/office/drawing/2014/main" xmlns="" id="{F2AA44F2-D68A-4433-8FE1-B517B485AB53}"/>
            </a:ext>
          </a:extLst>
        </xdr:cNvPr>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358" name="直線コネクタ 357">
          <a:extLst>
            <a:ext uri="{FF2B5EF4-FFF2-40B4-BE49-F238E27FC236}">
              <a16:creationId xmlns:a16="http://schemas.microsoft.com/office/drawing/2014/main" xmlns="" id="{BEBEA45B-6EA6-4672-880F-F0CE5F025573}"/>
            </a:ext>
          </a:extLst>
        </xdr:cNvPr>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359" name="【庁舎】&#10;有形固定資産減価償却率最大値テキスト">
          <a:extLst>
            <a:ext uri="{FF2B5EF4-FFF2-40B4-BE49-F238E27FC236}">
              <a16:creationId xmlns:a16="http://schemas.microsoft.com/office/drawing/2014/main" xmlns="" id="{BA6BE6A9-B644-4A8D-BA98-CD7B5239B036}"/>
            </a:ext>
          </a:extLst>
        </xdr:cNvPr>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360" name="直線コネクタ 359">
          <a:extLst>
            <a:ext uri="{FF2B5EF4-FFF2-40B4-BE49-F238E27FC236}">
              <a16:creationId xmlns:a16="http://schemas.microsoft.com/office/drawing/2014/main" xmlns="" id="{C6AD35E6-11E7-46AC-B62B-E74E462172D4}"/>
            </a:ext>
          </a:extLst>
        </xdr:cNvPr>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361" name="【庁舎】&#10;有形固定資産減価償却率平均値テキスト">
          <a:extLst>
            <a:ext uri="{FF2B5EF4-FFF2-40B4-BE49-F238E27FC236}">
              <a16:creationId xmlns:a16="http://schemas.microsoft.com/office/drawing/2014/main" xmlns="" id="{606847A9-B6AC-4C40-AF77-F6EA841A67F3}"/>
            </a:ext>
          </a:extLst>
        </xdr:cNvPr>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362" name="フローチャート : 判断 361">
          <a:extLst>
            <a:ext uri="{FF2B5EF4-FFF2-40B4-BE49-F238E27FC236}">
              <a16:creationId xmlns:a16="http://schemas.microsoft.com/office/drawing/2014/main" xmlns="" id="{7DE881DF-B617-46AF-95DB-C54FA37E357C}"/>
            </a:ext>
          </a:extLst>
        </xdr:cNvPr>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363" name="フローチャート : 判断 362">
          <a:extLst>
            <a:ext uri="{FF2B5EF4-FFF2-40B4-BE49-F238E27FC236}">
              <a16:creationId xmlns:a16="http://schemas.microsoft.com/office/drawing/2014/main" xmlns="" id="{ADCCD050-A815-447E-9A78-380362B11890}"/>
            </a:ext>
          </a:extLst>
        </xdr:cNvPr>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38752</xdr:rowOff>
    </xdr:from>
    <xdr:ext cx="405111" cy="259045"/>
    <xdr:sp macro="" textlink="">
      <xdr:nvSpPr>
        <xdr:cNvPr id="364" name="n_1aveValue【庁舎】&#10;有形固定資産減価償却率">
          <a:extLst>
            <a:ext uri="{FF2B5EF4-FFF2-40B4-BE49-F238E27FC236}">
              <a16:creationId xmlns:a16="http://schemas.microsoft.com/office/drawing/2014/main" xmlns="" id="{5FA3056A-5C79-4A19-AE92-6032AFC4D50D}"/>
            </a:ext>
          </a:extLst>
        </xdr:cNvPr>
        <xdr:cNvSpPr txBox="1"/>
      </xdr:nvSpPr>
      <xdr:spPr>
        <a:xfrm>
          <a:off x="15266043" y="176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a:extLst>
            <a:ext uri="{FF2B5EF4-FFF2-40B4-BE49-F238E27FC236}">
              <a16:creationId xmlns:a16="http://schemas.microsoft.com/office/drawing/2014/main" xmlns="" id="{32E93668-9DD0-44C3-AFF1-0479F145975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a:extLst>
            <a:ext uri="{FF2B5EF4-FFF2-40B4-BE49-F238E27FC236}">
              <a16:creationId xmlns:a16="http://schemas.microsoft.com/office/drawing/2014/main" xmlns="" id="{1B4F2E03-FD25-43A9-9C7B-D5C3B741991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a:extLst>
            <a:ext uri="{FF2B5EF4-FFF2-40B4-BE49-F238E27FC236}">
              <a16:creationId xmlns:a16="http://schemas.microsoft.com/office/drawing/2014/main" xmlns="" id="{5A4CA7EA-11F4-4001-9A04-B5BDDF10538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a:extLst>
            <a:ext uri="{FF2B5EF4-FFF2-40B4-BE49-F238E27FC236}">
              <a16:creationId xmlns:a16="http://schemas.microsoft.com/office/drawing/2014/main" xmlns="" id="{55018C27-E2C9-4E52-86C1-63B51896F85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a:extLst>
            <a:ext uri="{FF2B5EF4-FFF2-40B4-BE49-F238E27FC236}">
              <a16:creationId xmlns:a16="http://schemas.microsoft.com/office/drawing/2014/main" xmlns="" id="{67769F52-8657-4B2B-9989-A57EAFE3F04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106</xdr:row>
      <xdr:rowOff>33020</xdr:rowOff>
    </xdr:from>
    <xdr:to>
      <xdr:col>22</xdr:col>
      <xdr:colOff>415925</xdr:colOff>
      <xdr:row>106</xdr:row>
      <xdr:rowOff>134620</xdr:rowOff>
    </xdr:to>
    <xdr:sp macro="" textlink="">
      <xdr:nvSpPr>
        <xdr:cNvPr id="370" name="円/楕円 369">
          <a:extLst>
            <a:ext uri="{FF2B5EF4-FFF2-40B4-BE49-F238E27FC236}">
              <a16:creationId xmlns:a16="http://schemas.microsoft.com/office/drawing/2014/main" xmlns="" id="{79160489-664C-4183-B13D-2419E58846E3}"/>
            </a:ext>
          </a:extLst>
        </xdr:cNvPr>
        <xdr:cNvSpPr/>
      </xdr:nvSpPr>
      <xdr:spPr>
        <a:xfrm>
          <a:off x="15430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125747</xdr:rowOff>
    </xdr:from>
    <xdr:ext cx="405111" cy="259045"/>
    <xdr:sp macro="" textlink="">
      <xdr:nvSpPr>
        <xdr:cNvPr id="371" name="n_1mainValue【庁舎】&#10;有形固定資産減価償却率">
          <a:extLst>
            <a:ext uri="{FF2B5EF4-FFF2-40B4-BE49-F238E27FC236}">
              <a16:creationId xmlns:a16="http://schemas.microsoft.com/office/drawing/2014/main" xmlns="" id="{9AB5216F-4E52-4B2C-A49A-BD90B5C4ED58}"/>
            </a:ext>
          </a:extLst>
        </xdr:cNvPr>
        <xdr:cNvSpPr txBox="1"/>
      </xdr:nvSpPr>
      <xdr:spPr>
        <a:xfrm>
          <a:off x="15266043"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a:extLst>
            <a:ext uri="{FF2B5EF4-FFF2-40B4-BE49-F238E27FC236}">
              <a16:creationId xmlns:a16="http://schemas.microsoft.com/office/drawing/2014/main" xmlns="" id="{742CE9F2-E907-482B-8B96-085E53CEAA5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a:extLst>
            <a:ext uri="{FF2B5EF4-FFF2-40B4-BE49-F238E27FC236}">
              <a16:creationId xmlns:a16="http://schemas.microsoft.com/office/drawing/2014/main" xmlns="" id="{C32C6462-A143-4677-9260-35791E071E8E}"/>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a:extLst>
            <a:ext uri="{FF2B5EF4-FFF2-40B4-BE49-F238E27FC236}">
              <a16:creationId xmlns:a16="http://schemas.microsoft.com/office/drawing/2014/main" xmlns="" id="{069FDCB5-6348-4BF4-8347-E12A8810D6D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a:extLst>
            <a:ext uri="{FF2B5EF4-FFF2-40B4-BE49-F238E27FC236}">
              <a16:creationId xmlns:a16="http://schemas.microsoft.com/office/drawing/2014/main" xmlns="" id="{A35279E2-F332-4B25-8F73-DD00C2869F4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a:extLst>
            <a:ext uri="{FF2B5EF4-FFF2-40B4-BE49-F238E27FC236}">
              <a16:creationId xmlns:a16="http://schemas.microsoft.com/office/drawing/2014/main" xmlns="" id="{10E27CB8-57AA-4E93-8069-352901B656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a:extLst>
            <a:ext uri="{FF2B5EF4-FFF2-40B4-BE49-F238E27FC236}">
              <a16:creationId xmlns:a16="http://schemas.microsoft.com/office/drawing/2014/main" xmlns="" id="{DD1BBDCE-556B-437D-BA94-D6314252F8D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a:extLst>
            <a:ext uri="{FF2B5EF4-FFF2-40B4-BE49-F238E27FC236}">
              <a16:creationId xmlns:a16="http://schemas.microsoft.com/office/drawing/2014/main" xmlns="" id="{FB51BC6F-EC79-45F5-BCED-6CB4FBDBE8B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a:extLst>
            <a:ext uri="{FF2B5EF4-FFF2-40B4-BE49-F238E27FC236}">
              <a16:creationId xmlns:a16="http://schemas.microsoft.com/office/drawing/2014/main" xmlns="" id="{737FCCAA-570C-45D3-B39B-F7E6C16735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a:extLst>
            <a:ext uri="{FF2B5EF4-FFF2-40B4-BE49-F238E27FC236}">
              <a16:creationId xmlns:a16="http://schemas.microsoft.com/office/drawing/2014/main" xmlns="" id="{247EE800-3EEE-4695-BBCB-75B8EA9FED3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a:extLst>
            <a:ext uri="{FF2B5EF4-FFF2-40B4-BE49-F238E27FC236}">
              <a16:creationId xmlns:a16="http://schemas.microsoft.com/office/drawing/2014/main" xmlns="" id="{5461C8B2-A687-43DF-ACA6-2F870B64F65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382" name="直線コネクタ 381">
          <a:extLst>
            <a:ext uri="{FF2B5EF4-FFF2-40B4-BE49-F238E27FC236}">
              <a16:creationId xmlns:a16="http://schemas.microsoft.com/office/drawing/2014/main" xmlns="" id="{04728615-151D-439A-B5BB-16993D1E5DC9}"/>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383" name="テキスト ボックス 382">
          <a:extLst>
            <a:ext uri="{FF2B5EF4-FFF2-40B4-BE49-F238E27FC236}">
              <a16:creationId xmlns:a16="http://schemas.microsoft.com/office/drawing/2014/main" xmlns="" id="{034FD3A2-2BF6-4D05-AEBF-207D2425FBB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384" name="直線コネクタ 383">
          <a:extLst>
            <a:ext uri="{FF2B5EF4-FFF2-40B4-BE49-F238E27FC236}">
              <a16:creationId xmlns:a16="http://schemas.microsoft.com/office/drawing/2014/main" xmlns="" id="{51C2CA03-E7FD-4D97-8731-6AFD7F5A3DFE}"/>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385" name="テキスト ボックス 384">
          <a:extLst>
            <a:ext uri="{FF2B5EF4-FFF2-40B4-BE49-F238E27FC236}">
              <a16:creationId xmlns:a16="http://schemas.microsoft.com/office/drawing/2014/main" xmlns="" id="{49603E4F-E25D-415E-8EF0-D0CCF1088B93}"/>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386" name="直線コネクタ 385">
          <a:extLst>
            <a:ext uri="{FF2B5EF4-FFF2-40B4-BE49-F238E27FC236}">
              <a16:creationId xmlns:a16="http://schemas.microsoft.com/office/drawing/2014/main" xmlns="" id="{48435785-8F97-406B-B768-DD483A81467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387" name="テキスト ボックス 386">
          <a:extLst>
            <a:ext uri="{FF2B5EF4-FFF2-40B4-BE49-F238E27FC236}">
              <a16:creationId xmlns:a16="http://schemas.microsoft.com/office/drawing/2014/main" xmlns="" id="{4B382FD4-7A8D-4D5B-B35D-41D8E1F1033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388" name="直線コネクタ 387">
          <a:extLst>
            <a:ext uri="{FF2B5EF4-FFF2-40B4-BE49-F238E27FC236}">
              <a16:creationId xmlns:a16="http://schemas.microsoft.com/office/drawing/2014/main" xmlns="" id="{9182937B-0FB8-4C19-A6AE-68E0DE91989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389" name="テキスト ボックス 388">
          <a:extLst>
            <a:ext uri="{FF2B5EF4-FFF2-40B4-BE49-F238E27FC236}">
              <a16:creationId xmlns:a16="http://schemas.microsoft.com/office/drawing/2014/main" xmlns="" id="{E808FCA1-E56E-4FCE-B560-39F99F7C392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0" name="直線コネクタ 389">
          <a:extLst>
            <a:ext uri="{FF2B5EF4-FFF2-40B4-BE49-F238E27FC236}">
              <a16:creationId xmlns:a16="http://schemas.microsoft.com/office/drawing/2014/main" xmlns="" id="{E36EA012-63CF-453D-B1FB-49AEA1502C1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1" name="テキスト ボックス 390">
          <a:extLst>
            <a:ext uri="{FF2B5EF4-FFF2-40B4-BE49-F238E27FC236}">
              <a16:creationId xmlns:a16="http://schemas.microsoft.com/office/drawing/2014/main" xmlns="" id="{31FB19A5-C6A8-451E-B128-85487972E41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2" name="【庁舎】&#10;一人当たり面積グラフ枠">
          <a:extLst>
            <a:ext uri="{FF2B5EF4-FFF2-40B4-BE49-F238E27FC236}">
              <a16:creationId xmlns:a16="http://schemas.microsoft.com/office/drawing/2014/main" xmlns="" id="{84C43AC7-E124-410A-A24D-1275EC84425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393" name="直線コネクタ 392">
          <a:extLst>
            <a:ext uri="{FF2B5EF4-FFF2-40B4-BE49-F238E27FC236}">
              <a16:creationId xmlns:a16="http://schemas.microsoft.com/office/drawing/2014/main" xmlns="" id="{94FBA95C-F225-44B7-8607-EFEC71A6AA38}"/>
            </a:ext>
          </a:extLst>
        </xdr:cNvPr>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394" name="【庁舎】&#10;一人当たり面積最小値テキスト">
          <a:extLst>
            <a:ext uri="{FF2B5EF4-FFF2-40B4-BE49-F238E27FC236}">
              <a16:creationId xmlns:a16="http://schemas.microsoft.com/office/drawing/2014/main" xmlns="" id="{D4DCE455-1304-47E3-B69A-787677900114}"/>
            </a:ext>
          </a:extLst>
        </xdr:cNvPr>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395" name="直線コネクタ 394">
          <a:extLst>
            <a:ext uri="{FF2B5EF4-FFF2-40B4-BE49-F238E27FC236}">
              <a16:creationId xmlns:a16="http://schemas.microsoft.com/office/drawing/2014/main" xmlns="" id="{930D4160-4017-4C58-8F67-8E71E1C2576D}"/>
            </a:ext>
          </a:extLst>
        </xdr:cNvPr>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396" name="【庁舎】&#10;一人当たり面積最大値テキスト">
          <a:extLst>
            <a:ext uri="{FF2B5EF4-FFF2-40B4-BE49-F238E27FC236}">
              <a16:creationId xmlns:a16="http://schemas.microsoft.com/office/drawing/2014/main" xmlns="" id="{2AB4BA0D-FD09-42F7-8ADC-FE9CF0CDC717}"/>
            </a:ext>
          </a:extLst>
        </xdr:cNvPr>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397" name="直線コネクタ 396">
          <a:extLst>
            <a:ext uri="{FF2B5EF4-FFF2-40B4-BE49-F238E27FC236}">
              <a16:creationId xmlns:a16="http://schemas.microsoft.com/office/drawing/2014/main" xmlns="" id="{9D002C9A-35D7-4414-BDEC-312A39C34472}"/>
            </a:ext>
          </a:extLst>
        </xdr:cNvPr>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398" name="【庁舎】&#10;一人当たり面積平均値テキスト">
          <a:extLst>
            <a:ext uri="{FF2B5EF4-FFF2-40B4-BE49-F238E27FC236}">
              <a16:creationId xmlns:a16="http://schemas.microsoft.com/office/drawing/2014/main" xmlns="" id="{9311AAAA-6D3A-4B8E-B38E-51151BC0C91F}"/>
            </a:ext>
          </a:extLst>
        </xdr:cNvPr>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399" name="フローチャート : 判断 398">
          <a:extLst>
            <a:ext uri="{FF2B5EF4-FFF2-40B4-BE49-F238E27FC236}">
              <a16:creationId xmlns:a16="http://schemas.microsoft.com/office/drawing/2014/main" xmlns="" id="{5767A71A-D714-4BD0-9B3F-BAA3DFD25CEB}"/>
            </a:ext>
          </a:extLst>
        </xdr:cNvPr>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00" name="フローチャート : 判断 399">
          <a:extLst>
            <a:ext uri="{FF2B5EF4-FFF2-40B4-BE49-F238E27FC236}">
              <a16:creationId xmlns:a16="http://schemas.microsoft.com/office/drawing/2014/main" xmlns="" id="{B827AE51-A8D0-48F8-AD75-FDC8880BCF37}"/>
            </a:ext>
          </a:extLst>
        </xdr:cNvPr>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01" name="n_1aveValue【庁舎】&#10;一人当たり面積">
          <a:extLst>
            <a:ext uri="{FF2B5EF4-FFF2-40B4-BE49-F238E27FC236}">
              <a16:creationId xmlns:a16="http://schemas.microsoft.com/office/drawing/2014/main" xmlns="" id="{FEC70FB6-B9E1-46F8-B4C9-A42BDB238B3F}"/>
            </a:ext>
          </a:extLst>
        </xdr:cNvPr>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2" name="テキスト ボックス 401">
          <a:extLst>
            <a:ext uri="{FF2B5EF4-FFF2-40B4-BE49-F238E27FC236}">
              <a16:creationId xmlns:a16="http://schemas.microsoft.com/office/drawing/2014/main" xmlns="" id="{5EFFD657-D6D0-41A9-9539-13FCAA96A21C}"/>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3" name="テキスト ボックス 402">
          <a:extLst>
            <a:ext uri="{FF2B5EF4-FFF2-40B4-BE49-F238E27FC236}">
              <a16:creationId xmlns:a16="http://schemas.microsoft.com/office/drawing/2014/main" xmlns="" id="{D2E91EA0-A263-477C-A2AD-37CB613738A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4" name="テキスト ボックス 403">
          <a:extLst>
            <a:ext uri="{FF2B5EF4-FFF2-40B4-BE49-F238E27FC236}">
              <a16:creationId xmlns:a16="http://schemas.microsoft.com/office/drawing/2014/main" xmlns="" id="{0D2610FF-AEE2-4EC3-ACAA-DE2094597CC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5" name="テキスト ボックス 404">
          <a:extLst>
            <a:ext uri="{FF2B5EF4-FFF2-40B4-BE49-F238E27FC236}">
              <a16:creationId xmlns:a16="http://schemas.microsoft.com/office/drawing/2014/main" xmlns="" id="{9E67C3A8-F721-40DB-9237-8BDC003C6D2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6" name="テキスト ボックス 405">
          <a:extLst>
            <a:ext uri="{FF2B5EF4-FFF2-40B4-BE49-F238E27FC236}">
              <a16:creationId xmlns:a16="http://schemas.microsoft.com/office/drawing/2014/main" xmlns="" id="{C51185C6-87D1-4308-82BD-B6147E702EB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42774</xdr:rowOff>
    </xdr:from>
    <xdr:to>
      <xdr:col>31</xdr:col>
      <xdr:colOff>85725</xdr:colOff>
      <xdr:row>107</xdr:row>
      <xdr:rowOff>144374</xdr:rowOff>
    </xdr:to>
    <xdr:sp macro="" textlink="">
      <xdr:nvSpPr>
        <xdr:cNvPr id="407" name="円/楕円 406">
          <a:extLst>
            <a:ext uri="{FF2B5EF4-FFF2-40B4-BE49-F238E27FC236}">
              <a16:creationId xmlns:a16="http://schemas.microsoft.com/office/drawing/2014/main" xmlns="" id="{FCEAF9FD-B5BC-4441-BC14-8B1A3BC5F593}"/>
            </a:ext>
          </a:extLst>
        </xdr:cNvPr>
        <xdr:cNvSpPr/>
      </xdr:nvSpPr>
      <xdr:spPr>
        <a:xfrm>
          <a:off x="21272500" y="1838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135501</xdr:rowOff>
    </xdr:from>
    <xdr:ext cx="469744" cy="259045"/>
    <xdr:sp macro="" textlink="">
      <xdr:nvSpPr>
        <xdr:cNvPr id="408" name="n_1mainValue【庁舎】&#10;一人当たり面積">
          <a:extLst>
            <a:ext uri="{FF2B5EF4-FFF2-40B4-BE49-F238E27FC236}">
              <a16:creationId xmlns:a16="http://schemas.microsoft.com/office/drawing/2014/main" xmlns="" id="{2B8954C5-ED28-498C-BE96-D973CBFCAE14}"/>
            </a:ext>
          </a:extLst>
        </xdr:cNvPr>
        <xdr:cNvSpPr txBox="1"/>
      </xdr:nvSpPr>
      <xdr:spPr>
        <a:xfrm>
          <a:off x="21075727" y="1848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0.674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09" name="正方形/長方形 408">
          <a:extLst>
            <a:ext uri="{FF2B5EF4-FFF2-40B4-BE49-F238E27FC236}">
              <a16:creationId xmlns:a16="http://schemas.microsoft.com/office/drawing/2014/main" xmlns="" id="{3241438D-40CB-4495-B128-A67A9FF0A16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0" name="正方形/長方形 409">
          <a:extLst>
            <a:ext uri="{FF2B5EF4-FFF2-40B4-BE49-F238E27FC236}">
              <a16:creationId xmlns:a16="http://schemas.microsoft.com/office/drawing/2014/main" xmlns="" id="{843715A9-B99F-44B5-93B4-068B986B70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1" name="テキスト ボックス 410">
          <a:extLst>
            <a:ext uri="{FF2B5EF4-FFF2-40B4-BE49-F238E27FC236}">
              <a16:creationId xmlns:a16="http://schemas.microsoft.com/office/drawing/2014/main" xmlns="" id="{0B59A169-2807-49CE-8A71-9D35453020C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a:solidFill>
                <a:schemeClr val="dk1"/>
              </a:solidFill>
              <a:effectLst/>
              <a:latin typeface="+mn-lt"/>
              <a:ea typeface="+mn-ea"/>
              <a:cs typeface="+mn-cs"/>
            </a:rPr>
            <a:t>　</a:t>
          </a:r>
          <a:r>
            <a:rPr lang="ja-JP" altLang="ja-JP" sz="1600" b="0" i="0">
              <a:solidFill>
                <a:schemeClr val="dk1"/>
              </a:solidFill>
              <a:effectLst/>
              <a:latin typeface="+mn-lt"/>
              <a:ea typeface="+mn-ea"/>
              <a:cs typeface="+mn-cs"/>
            </a:rPr>
            <a:t>当町は、昭和</a:t>
          </a:r>
          <a:r>
            <a:rPr lang="en-US" altLang="ja-JP" sz="1600" b="0" i="0">
              <a:solidFill>
                <a:schemeClr val="dk1"/>
              </a:solidFill>
              <a:effectLst/>
              <a:latin typeface="+mn-lt"/>
              <a:ea typeface="+mn-ea"/>
              <a:cs typeface="+mn-cs"/>
            </a:rPr>
            <a:t>50</a:t>
          </a:r>
          <a:r>
            <a:rPr lang="ja-JP" altLang="ja-JP" sz="1600" b="0" i="0">
              <a:solidFill>
                <a:schemeClr val="dk1"/>
              </a:solidFill>
              <a:effectLst/>
              <a:latin typeface="+mn-lt"/>
              <a:ea typeface="+mn-ea"/>
              <a:cs typeface="+mn-cs"/>
            </a:rPr>
            <a:t>年代から平成初期の期間を中心に、様々な町民ニーズに応じて「教育施設」「町営住宅」「コミュニティ施設」などの建築施設や「道路」「上水道」などのインフラ施設を整備していることから、有形固定資産の減価償却率はやや高い傾向にある。</a:t>
          </a:r>
          <a:endParaRPr lang="ja-JP" altLang="ja-JP" sz="1600">
            <a:effectLst/>
          </a:endParaRPr>
        </a:p>
        <a:p>
          <a:r>
            <a:rPr lang="ja-JP" altLang="ja-JP" sz="1600" b="0" i="0">
              <a:solidFill>
                <a:schemeClr val="dk1"/>
              </a:solidFill>
              <a:effectLst/>
              <a:latin typeface="+mn-lt"/>
              <a:ea typeface="+mn-ea"/>
              <a:cs typeface="+mn-cs"/>
            </a:rPr>
            <a:t>　体育館・プールなどのスポーツ施設は、類似団体に比べてやや低い。　</a:t>
          </a:r>
          <a:endParaRPr lang="ja-JP" altLang="ja-JP" sz="1600">
            <a:effectLst/>
          </a:endParaRPr>
        </a:p>
        <a:p>
          <a:r>
            <a:rPr lang="ja-JP" altLang="ja-JP" sz="1600" b="0" i="0">
              <a:solidFill>
                <a:schemeClr val="dk1"/>
              </a:solidFill>
              <a:effectLst/>
              <a:latin typeface="+mn-lt"/>
              <a:ea typeface="+mn-ea"/>
              <a:cs typeface="+mn-cs"/>
            </a:rPr>
            <a:t>　福祉施設については、昭和</a:t>
          </a:r>
          <a:r>
            <a:rPr lang="en-US" altLang="ja-JP" sz="1600" b="0" i="0">
              <a:solidFill>
                <a:schemeClr val="dk1"/>
              </a:solidFill>
              <a:effectLst/>
              <a:latin typeface="+mn-lt"/>
              <a:ea typeface="+mn-ea"/>
              <a:cs typeface="+mn-cs"/>
            </a:rPr>
            <a:t>40</a:t>
          </a:r>
          <a:r>
            <a:rPr lang="ja-JP" altLang="ja-JP" sz="1600" b="0" i="0">
              <a:solidFill>
                <a:schemeClr val="dk1"/>
              </a:solidFill>
              <a:effectLst/>
              <a:latin typeface="+mn-lt"/>
              <a:ea typeface="+mn-ea"/>
              <a:cs typeface="+mn-cs"/>
            </a:rPr>
            <a:t>年代から</a:t>
          </a:r>
          <a:r>
            <a:rPr lang="en-US" altLang="ja-JP" sz="1600" b="0" i="0">
              <a:solidFill>
                <a:schemeClr val="dk1"/>
              </a:solidFill>
              <a:effectLst/>
              <a:latin typeface="+mn-lt"/>
              <a:ea typeface="+mn-ea"/>
              <a:cs typeface="+mn-cs"/>
            </a:rPr>
            <a:t>50</a:t>
          </a:r>
          <a:r>
            <a:rPr lang="ja-JP" altLang="ja-JP" sz="1600" b="0" i="0">
              <a:solidFill>
                <a:schemeClr val="dk1"/>
              </a:solidFill>
              <a:effectLst/>
              <a:latin typeface="+mn-lt"/>
              <a:ea typeface="+mn-ea"/>
              <a:cs typeface="+mn-cs"/>
            </a:rPr>
            <a:t>年代に建設された生活館があることから、町内会館の再編計画に基づき、町内会の利用状況及び規模に合わせ、施設の統廃合・改修等を計画的に進める。</a:t>
          </a:r>
          <a:endParaRPr lang="ja-JP" altLang="ja-JP" sz="1600">
            <a:effectLst/>
          </a:endParaRPr>
        </a:p>
        <a:p>
          <a:r>
            <a:rPr lang="en-US" altLang="ja-JP" sz="1200" b="0" i="0">
              <a:solidFill>
                <a:schemeClr val="dk1"/>
              </a:solidFill>
              <a:effectLst/>
              <a:latin typeface="+mn-lt"/>
              <a:ea typeface="+mn-ea"/>
              <a:cs typeface="+mn-cs"/>
            </a:rPr>
            <a:t> </a:t>
          </a:r>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町内の疲弊した経済状況や人口減少により、貴重な自主財源である町税等の減収が依然として乏しく、類似団体平均</a:t>
          </a:r>
          <a:r>
            <a:rPr lang="ja-JP" altLang="en-US" sz="1100" b="0" i="0" baseline="0">
              <a:solidFill>
                <a:schemeClr val="dk1"/>
              </a:solidFill>
              <a:effectLst/>
              <a:latin typeface="+mn-ea"/>
              <a:ea typeface="+mn-ea"/>
              <a:cs typeface="+mn-cs"/>
            </a:rPr>
            <a:t>から</a:t>
          </a:r>
          <a:r>
            <a:rPr lang="ja-JP" altLang="ja-JP" sz="1100" b="0" i="0" baseline="0">
              <a:solidFill>
                <a:schemeClr val="dk1"/>
              </a:solidFill>
              <a:effectLst/>
              <a:latin typeface="+mn-ea"/>
              <a:ea typeface="+mn-ea"/>
              <a:cs typeface="+mn-cs"/>
            </a:rPr>
            <a:t>０．０</a:t>
          </a:r>
          <a:r>
            <a:rPr lang="ja-JP" altLang="en-US" sz="1100" b="0" i="0" baseline="0">
              <a:solidFill>
                <a:schemeClr val="dk1"/>
              </a:solidFill>
              <a:effectLst/>
              <a:latin typeface="+mn-ea"/>
              <a:ea typeface="+mn-ea"/>
              <a:cs typeface="+mn-cs"/>
            </a:rPr>
            <a:t>１</a:t>
          </a:r>
          <a:r>
            <a:rPr lang="ja-JP" altLang="ja-JP" sz="1100" b="0" i="0" baseline="0">
              <a:solidFill>
                <a:schemeClr val="dk1"/>
              </a:solidFill>
              <a:effectLst/>
              <a:latin typeface="+mn-ea"/>
              <a:ea typeface="+mn-ea"/>
              <a:cs typeface="+mn-cs"/>
            </a:rPr>
            <a:t>ポイント</a:t>
          </a:r>
          <a:r>
            <a:rPr lang="ja-JP" altLang="en-US" sz="1100" b="0" i="0" baseline="0">
              <a:solidFill>
                <a:schemeClr val="dk1"/>
              </a:solidFill>
              <a:effectLst/>
              <a:latin typeface="+mn-ea"/>
              <a:ea typeface="+mn-ea"/>
              <a:cs typeface="+mn-cs"/>
            </a:rPr>
            <a:t>上回っておりますが</a:t>
          </a:r>
          <a:r>
            <a:rPr lang="ja-JP" altLang="ja-JP" sz="1100" b="0" i="0" baseline="0">
              <a:solidFill>
                <a:schemeClr val="dk1"/>
              </a:solidFill>
              <a:effectLst/>
              <a:latin typeface="+mn-ea"/>
              <a:ea typeface="+mn-ea"/>
              <a:cs typeface="+mn-cs"/>
            </a:rPr>
            <a:t>、全国平均を０．３</a:t>
          </a:r>
          <a:r>
            <a:rPr lang="ja-JP" altLang="en-US" sz="1100" b="0" i="0" baseline="0">
              <a:solidFill>
                <a:schemeClr val="dk1"/>
              </a:solidFill>
              <a:effectLst/>
              <a:latin typeface="+mn-ea"/>
              <a:ea typeface="+mn-ea"/>
              <a:cs typeface="+mn-cs"/>
            </a:rPr>
            <a:t>１</a:t>
          </a:r>
          <a:r>
            <a:rPr lang="ja-JP" altLang="ja-JP" sz="1100" b="0" i="0" baseline="0">
              <a:solidFill>
                <a:schemeClr val="dk1"/>
              </a:solidFill>
              <a:effectLst/>
              <a:latin typeface="+mn-ea"/>
              <a:ea typeface="+mn-ea"/>
              <a:cs typeface="+mn-cs"/>
            </a:rPr>
            <a:t>ポイント下回っている状況にあります。</a:t>
          </a:r>
          <a:endParaRPr lang="ja-JP" altLang="ja-JP" sz="1100" b="0" i="0">
            <a:effectLst/>
            <a:latin typeface="+mn-ea"/>
            <a:ea typeface="+mn-ea"/>
          </a:endParaRPr>
        </a:p>
        <a:p>
          <a:pPr rtl="0"/>
          <a:r>
            <a:rPr lang="ja-JP" altLang="ja-JP" sz="1100" b="0" i="0" baseline="0">
              <a:solidFill>
                <a:schemeClr val="dk1"/>
              </a:solidFill>
              <a:effectLst/>
              <a:latin typeface="+mn-ea"/>
              <a:ea typeface="+mn-ea"/>
              <a:cs typeface="+mn-cs"/>
            </a:rPr>
            <a:t>　こうした状況の中、平成２８年度からは「第２次福島町まちづくり行財政プラン」（計画期間：</a:t>
          </a:r>
          <a:r>
            <a:rPr lang="en-US" altLang="ja-JP" sz="1100" b="0" i="0" baseline="0">
              <a:solidFill>
                <a:schemeClr val="dk1"/>
              </a:solidFill>
              <a:effectLst/>
              <a:latin typeface="+mn-ea"/>
              <a:ea typeface="+mn-ea"/>
              <a:cs typeface="+mn-cs"/>
            </a:rPr>
            <a:t>H28</a:t>
          </a:r>
          <a:r>
            <a:rPr lang="ja-JP" altLang="ja-JP" sz="1100" b="0" i="0" baseline="0">
              <a:solidFill>
                <a:schemeClr val="dk1"/>
              </a:solidFill>
              <a:effectLst/>
              <a:latin typeface="+mn-ea"/>
              <a:ea typeface="+mn-ea"/>
              <a:cs typeface="+mn-cs"/>
            </a:rPr>
            <a:t>～</a:t>
          </a:r>
          <a:r>
            <a:rPr lang="en-US" altLang="ja-JP" sz="1100" b="0" i="0" baseline="0">
              <a:solidFill>
                <a:schemeClr val="dk1"/>
              </a:solidFill>
              <a:effectLst/>
              <a:latin typeface="+mn-ea"/>
              <a:ea typeface="+mn-ea"/>
              <a:cs typeface="+mn-cs"/>
            </a:rPr>
            <a:t>H31</a:t>
          </a:r>
          <a:r>
            <a:rPr lang="ja-JP" altLang="ja-JP" sz="1100" b="0" i="0" baseline="0">
              <a:solidFill>
                <a:schemeClr val="dk1"/>
              </a:solidFill>
              <a:effectLst/>
              <a:latin typeface="+mn-ea"/>
              <a:ea typeface="+mn-ea"/>
              <a:cs typeface="+mn-cs"/>
            </a:rPr>
            <a:t>）を策定し、継続的に定員適正化による人件費や投資的事業の抑制とともに、税収等の収納率向上のために設置した収納対策本部の体制を見直し、全職員に徴税吏員を発令し臨戸徴収を行なえる体制にするなど、歳入確保に努め財政基盤の強化並びに健全化に努めております。</a:t>
          </a:r>
          <a:endParaRPr lang="ja-JP" altLang="ja-JP" sz="1100" b="0" i="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a:extLst>
            <a:ext uri="{FF2B5EF4-FFF2-40B4-BE49-F238E27FC236}">
              <a16:creationId xmlns:a16="http://schemas.microsoft.com/office/drawing/2014/main" xmlns="" id="{00000000-0008-0000-0300-000039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a:extLst>
            <a:ext uri="{FF2B5EF4-FFF2-40B4-BE49-F238E27FC236}">
              <a16:creationId xmlns:a16="http://schemas.microsoft.com/office/drawing/2014/main" xmlns="" id="{00000000-0008-0000-0300-00003B000000}"/>
            </a:ext>
          </a:extLst>
        </xdr:cNvPr>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a:extLst>
            <a:ext uri="{FF2B5EF4-FFF2-40B4-BE49-F238E27FC236}">
              <a16:creationId xmlns:a16="http://schemas.microsoft.com/office/drawing/2014/main" xmlns="" id="{00000000-0008-0000-0300-00003D000000}"/>
            </a:ext>
          </a:extLst>
        </xdr:cNvPr>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101282</xdr:rowOff>
    </xdr:from>
    <xdr:to>
      <xdr:col>7</xdr:col>
      <xdr:colOff>152400</xdr:colOff>
      <xdr:row>43</xdr:row>
      <xdr:rowOff>107315</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flipV="1">
          <a:off x="4114800" y="7473632"/>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a:extLst>
            <a:ext uri="{FF2B5EF4-FFF2-40B4-BE49-F238E27FC236}">
              <a16:creationId xmlns:a16="http://schemas.microsoft.com/office/drawing/2014/main" xmlns="" id="{00000000-0008-0000-0300-000040000000}"/>
            </a:ext>
          </a:extLst>
        </xdr:cNvPr>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a:extLst>
            <a:ext uri="{FF2B5EF4-FFF2-40B4-BE49-F238E27FC236}">
              <a16:creationId xmlns:a16="http://schemas.microsoft.com/office/drawing/2014/main" xmlns="" id="{00000000-0008-0000-0300-000041000000}"/>
            </a:ext>
          </a:extLst>
        </xdr:cNvPr>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107315</xdr:rowOff>
    </xdr:from>
    <xdr:to>
      <xdr:col>6</xdr:col>
      <xdr:colOff>0</xdr:colOff>
      <xdr:row>43</xdr:row>
      <xdr:rowOff>107315</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3225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a:extLst>
            <a:ext uri="{FF2B5EF4-FFF2-40B4-BE49-F238E27FC236}">
              <a16:creationId xmlns:a16="http://schemas.microsoft.com/office/drawing/2014/main" xmlns="" id="{00000000-0008-0000-0300-000043000000}"/>
            </a:ext>
          </a:extLst>
        </xdr:cNvPr>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144162</xdr:rowOff>
    </xdr:from>
    <xdr:ext cx="736600" cy="259045"/>
    <xdr:sp macro="" textlink="">
      <xdr:nvSpPr>
        <xdr:cNvPr id="68" name="テキスト ボックス 67">
          <a:extLst>
            <a:ext uri="{FF2B5EF4-FFF2-40B4-BE49-F238E27FC236}">
              <a16:creationId xmlns:a16="http://schemas.microsoft.com/office/drawing/2014/main" xmlns="" id="{00000000-0008-0000-0300-000044000000}"/>
            </a:ext>
          </a:extLst>
        </xdr:cNvPr>
        <xdr:cNvSpPr txBox="1"/>
      </xdr:nvSpPr>
      <xdr:spPr>
        <a:xfrm>
          <a:off x="3733800" y="7173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107315</xdr:rowOff>
    </xdr:from>
    <xdr:to>
      <xdr:col>4</xdr:col>
      <xdr:colOff>482600</xdr:colOff>
      <xdr:row>43</xdr:row>
      <xdr:rowOff>107315</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2336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143510</xdr:rowOff>
    </xdr:from>
    <xdr:to>
      <xdr:col>4</xdr:col>
      <xdr:colOff>533400</xdr:colOff>
      <xdr:row>43</xdr:row>
      <xdr:rowOff>73660</xdr:rowOff>
    </xdr:to>
    <xdr:sp macro="" textlink="">
      <xdr:nvSpPr>
        <xdr:cNvPr id="70" name="フローチャート : 判断 69">
          <a:extLst>
            <a:ext uri="{FF2B5EF4-FFF2-40B4-BE49-F238E27FC236}">
              <a16:creationId xmlns:a16="http://schemas.microsoft.com/office/drawing/2014/main" xmlns="" id="{00000000-0008-0000-0300-000046000000}"/>
            </a:ext>
          </a:extLst>
        </xdr:cNvPr>
        <xdr:cNvSpPr/>
      </xdr:nvSpPr>
      <xdr:spPr>
        <a:xfrm>
          <a:off x="3175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83837</xdr:rowOff>
    </xdr:from>
    <xdr:ext cx="7620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2844800" y="711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107315</xdr:rowOff>
    </xdr:from>
    <xdr:to>
      <xdr:col>3</xdr:col>
      <xdr:colOff>279400</xdr:colOff>
      <xdr:row>43</xdr:row>
      <xdr:rowOff>107315</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1447800" y="74796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131445</xdr:rowOff>
    </xdr:from>
    <xdr:to>
      <xdr:col>3</xdr:col>
      <xdr:colOff>330200</xdr:colOff>
      <xdr:row>43</xdr:row>
      <xdr:rowOff>61595</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2286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71772</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1955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131445</xdr:rowOff>
    </xdr:from>
    <xdr:to>
      <xdr:col>2</xdr:col>
      <xdr:colOff>127000</xdr:colOff>
      <xdr:row>43</xdr:row>
      <xdr:rowOff>61595</xdr:rowOff>
    </xdr:to>
    <xdr:sp macro="" textlink="">
      <xdr:nvSpPr>
        <xdr:cNvPr id="75" name="フローチャート : 判断 74">
          <a:extLst>
            <a:ext uri="{FF2B5EF4-FFF2-40B4-BE49-F238E27FC236}">
              <a16:creationId xmlns:a16="http://schemas.microsoft.com/office/drawing/2014/main" xmlns="" id="{00000000-0008-0000-0300-00004B000000}"/>
            </a:ext>
          </a:extLst>
        </xdr:cNvPr>
        <xdr:cNvSpPr/>
      </xdr:nvSpPr>
      <xdr:spPr>
        <a:xfrm>
          <a:off x="1397000" y="73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71772</xdr:rowOff>
    </xdr:from>
    <xdr:ext cx="762000" cy="259045"/>
    <xdr:sp macro="" textlink="">
      <xdr:nvSpPr>
        <xdr:cNvPr id="76" name="テキスト ボックス 75">
          <a:extLst>
            <a:ext uri="{FF2B5EF4-FFF2-40B4-BE49-F238E27FC236}">
              <a16:creationId xmlns:a16="http://schemas.microsoft.com/office/drawing/2014/main" xmlns="" id="{00000000-0008-0000-0300-00004C000000}"/>
            </a:ext>
          </a:extLst>
        </xdr:cNvPr>
        <xdr:cNvSpPr txBox="1"/>
      </xdr:nvSpPr>
      <xdr:spPr>
        <a:xfrm>
          <a:off x="1066800" y="710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50482</xdr:rowOff>
    </xdr:from>
    <xdr:to>
      <xdr:col>7</xdr:col>
      <xdr:colOff>203200</xdr:colOff>
      <xdr:row>43</xdr:row>
      <xdr:rowOff>152082</xdr:rowOff>
    </xdr:to>
    <xdr:sp macro="" textlink="">
      <xdr:nvSpPr>
        <xdr:cNvPr id="82" name="円/楕円 81">
          <a:extLst>
            <a:ext uri="{FF2B5EF4-FFF2-40B4-BE49-F238E27FC236}">
              <a16:creationId xmlns:a16="http://schemas.microsoft.com/office/drawing/2014/main" xmlns="" id="{00000000-0008-0000-0300-000052000000}"/>
            </a:ext>
          </a:extLst>
        </xdr:cNvPr>
        <xdr:cNvSpPr/>
      </xdr:nvSpPr>
      <xdr:spPr>
        <a:xfrm>
          <a:off x="4902200" y="742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162259</xdr:rowOff>
    </xdr:from>
    <xdr:ext cx="762000" cy="259045"/>
    <xdr:sp macro="" textlink="">
      <xdr:nvSpPr>
        <xdr:cNvPr id="83" name="財政力該当値テキスト">
          <a:extLst>
            <a:ext uri="{FF2B5EF4-FFF2-40B4-BE49-F238E27FC236}">
              <a16:creationId xmlns:a16="http://schemas.microsoft.com/office/drawing/2014/main" xmlns="" id="{00000000-0008-0000-0300-000053000000}"/>
            </a:ext>
          </a:extLst>
        </xdr:cNvPr>
        <xdr:cNvSpPr txBox="1"/>
      </xdr:nvSpPr>
      <xdr:spPr>
        <a:xfrm>
          <a:off x="5041900" y="719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56515</xdr:rowOff>
    </xdr:from>
    <xdr:to>
      <xdr:col>6</xdr:col>
      <xdr:colOff>50800</xdr:colOff>
      <xdr:row>43</xdr:row>
      <xdr:rowOff>158115</xdr:rowOff>
    </xdr:to>
    <xdr:sp macro="" textlink="">
      <xdr:nvSpPr>
        <xdr:cNvPr id="84" name="円/楕円 83">
          <a:extLst>
            <a:ext uri="{FF2B5EF4-FFF2-40B4-BE49-F238E27FC236}">
              <a16:creationId xmlns:a16="http://schemas.microsoft.com/office/drawing/2014/main" xmlns="" id="{00000000-0008-0000-0300-000054000000}"/>
            </a:ext>
          </a:extLst>
        </xdr:cNvPr>
        <xdr:cNvSpPr/>
      </xdr:nvSpPr>
      <xdr:spPr>
        <a:xfrm>
          <a:off x="4064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142892</xdr:rowOff>
    </xdr:from>
    <xdr:ext cx="7366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733800" y="751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56515</xdr:rowOff>
    </xdr:from>
    <xdr:to>
      <xdr:col>4</xdr:col>
      <xdr:colOff>533400</xdr:colOff>
      <xdr:row>43</xdr:row>
      <xdr:rowOff>158115</xdr:rowOff>
    </xdr:to>
    <xdr:sp macro="" textlink="">
      <xdr:nvSpPr>
        <xdr:cNvPr id="86" name="円/楕円 85">
          <a:extLst>
            <a:ext uri="{FF2B5EF4-FFF2-40B4-BE49-F238E27FC236}">
              <a16:creationId xmlns:a16="http://schemas.microsoft.com/office/drawing/2014/main" xmlns="" id="{00000000-0008-0000-0300-000056000000}"/>
            </a:ext>
          </a:extLst>
        </xdr:cNvPr>
        <xdr:cNvSpPr/>
      </xdr:nvSpPr>
      <xdr:spPr>
        <a:xfrm>
          <a:off x="3175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142892</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844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56515</xdr:rowOff>
    </xdr:from>
    <xdr:to>
      <xdr:col>3</xdr:col>
      <xdr:colOff>330200</xdr:colOff>
      <xdr:row>43</xdr:row>
      <xdr:rowOff>158115</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2286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142892</xdr:rowOff>
    </xdr:from>
    <xdr:ext cx="762000" cy="259045"/>
    <xdr:sp macro="" textlink="">
      <xdr:nvSpPr>
        <xdr:cNvPr id="89" name="テキスト ボックス 88">
          <a:extLst>
            <a:ext uri="{FF2B5EF4-FFF2-40B4-BE49-F238E27FC236}">
              <a16:creationId xmlns:a16="http://schemas.microsoft.com/office/drawing/2014/main" xmlns="" id="{00000000-0008-0000-0300-000059000000}"/>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56515</xdr:rowOff>
    </xdr:from>
    <xdr:to>
      <xdr:col>2</xdr:col>
      <xdr:colOff>127000</xdr:colOff>
      <xdr:row>43</xdr:row>
      <xdr:rowOff>158115</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13970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142892</xdr:rowOff>
    </xdr:from>
    <xdr:ext cx="7620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a:extLst>
            <a:ext uri="{FF2B5EF4-FFF2-40B4-BE49-F238E27FC236}">
              <a16:creationId xmlns:a16="http://schemas.microsoft.com/office/drawing/2014/main" xmlns="" id="{00000000-0008-0000-0300-00005C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a:extLst>
            <a:ext uri="{FF2B5EF4-FFF2-40B4-BE49-F238E27FC236}">
              <a16:creationId xmlns:a16="http://schemas.microsoft.com/office/drawing/2014/main" xmlns="" id="{00000000-0008-0000-0300-000060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a:extLst>
            <a:ext uri="{FF2B5EF4-FFF2-40B4-BE49-F238E27FC236}">
              <a16:creationId xmlns:a16="http://schemas.microsoft.com/office/drawing/2014/main" xmlns="" id="{00000000-0008-0000-0300-000061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a:extLst>
            <a:ext uri="{FF2B5EF4-FFF2-40B4-BE49-F238E27FC236}">
              <a16:creationId xmlns:a16="http://schemas.microsoft.com/office/drawing/2014/main" xmlns="" id="{00000000-0008-0000-0300-000068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平成２８年度は、</a:t>
          </a:r>
          <a:r>
            <a:rPr lang="ja-JP" altLang="ja-JP" sz="1100" b="0" i="0" baseline="0">
              <a:solidFill>
                <a:schemeClr val="dk1"/>
              </a:solidFill>
              <a:effectLst/>
              <a:latin typeface="+mn-lt"/>
              <a:ea typeface="+mn-ea"/>
              <a:cs typeface="+mn-cs"/>
            </a:rPr>
            <a:t>類似団体平均から</a:t>
          </a:r>
          <a:r>
            <a:rPr lang="ja-JP" altLang="en-US" sz="1100" b="0" i="0" baseline="0">
              <a:solidFill>
                <a:schemeClr val="dk1"/>
              </a:solidFill>
              <a:effectLst/>
              <a:latin typeface="+mn-lt"/>
              <a:ea typeface="+mn-ea"/>
              <a:cs typeface="+mn-cs"/>
            </a:rPr>
            <a:t>８．２</a:t>
          </a:r>
          <a:r>
            <a:rPr lang="ja-JP" altLang="ja-JP" sz="1100" b="0" i="0" baseline="0">
              <a:solidFill>
                <a:schemeClr val="dk1"/>
              </a:solidFill>
              <a:effectLst/>
              <a:latin typeface="+mn-lt"/>
              <a:ea typeface="+mn-ea"/>
              <a:cs typeface="+mn-cs"/>
            </a:rPr>
            <a:t>ポイント上回って</a:t>
          </a:r>
          <a:r>
            <a:rPr lang="ja-JP" altLang="en-US" sz="1100" b="0" i="0" baseline="0">
              <a:solidFill>
                <a:schemeClr val="dk1"/>
              </a:solidFill>
              <a:effectLst/>
              <a:latin typeface="+mn-lt"/>
              <a:ea typeface="+mn-ea"/>
              <a:cs typeface="+mn-cs"/>
            </a:rPr>
            <a:t>おります。職員構成が</a:t>
          </a:r>
          <a:r>
            <a:rPr lang="ja-JP" altLang="ja-JP" sz="1100" b="0" i="0" baseline="0">
              <a:solidFill>
                <a:schemeClr val="dk1"/>
              </a:solidFill>
              <a:effectLst/>
              <a:latin typeface="+mn-lt"/>
              <a:ea typeface="+mn-ea"/>
              <a:cs typeface="+mn-cs"/>
            </a:rPr>
            <a:t>団塊世代の職員が退職し、若手職員に徐々に変化していることによ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人件費</a:t>
          </a:r>
          <a:r>
            <a:rPr lang="ja-JP" altLang="en-US" sz="1100" b="0" i="0" baseline="0">
              <a:solidFill>
                <a:schemeClr val="dk1"/>
              </a:solidFill>
              <a:effectLst/>
              <a:latin typeface="+mn-lt"/>
              <a:ea typeface="+mn-ea"/>
              <a:cs typeface="+mn-cs"/>
            </a:rPr>
            <a:t>は減少傾向にありますが、</a:t>
          </a:r>
          <a:r>
            <a:rPr lang="ja-JP" altLang="ja-JP" sz="1100" b="0" i="0" baseline="0">
              <a:solidFill>
                <a:schemeClr val="dk1"/>
              </a:solidFill>
              <a:effectLst/>
              <a:latin typeface="+mn-lt"/>
              <a:ea typeface="+mn-ea"/>
              <a:cs typeface="+mn-cs"/>
            </a:rPr>
            <a:t>物件費及び補助費等も含め</a:t>
          </a:r>
          <a:r>
            <a:rPr lang="ja-JP" altLang="en-US" sz="1100" b="0" i="0" baseline="0">
              <a:solidFill>
                <a:schemeClr val="dk1"/>
              </a:solidFill>
              <a:effectLst/>
              <a:latin typeface="+mn-lt"/>
              <a:ea typeface="+mn-ea"/>
              <a:cs typeface="+mn-cs"/>
            </a:rPr>
            <a:t>総体的には横ばいで推移しています。</a:t>
          </a:r>
          <a:endParaRPr lang="ja-JP" altLang="ja-JP">
            <a:effectLst/>
          </a:endParaRPr>
        </a:p>
        <a:p>
          <a:pPr rtl="0"/>
          <a:r>
            <a:rPr lang="ja-JP" altLang="ja-JP" sz="1100" b="0" i="0" baseline="0">
              <a:solidFill>
                <a:schemeClr val="dk1"/>
              </a:solidFill>
              <a:effectLst/>
              <a:latin typeface="+mn-lt"/>
              <a:ea typeface="+mn-ea"/>
              <a:cs typeface="+mn-cs"/>
            </a:rPr>
            <a:t>　今後も、</a:t>
          </a:r>
          <a:r>
            <a:rPr lang="ja-JP" altLang="ja-JP" sz="1100">
              <a:solidFill>
                <a:schemeClr val="dk1"/>
              </a:solidFill>
              <a:effectLst/>
              <a:latin typeface="+mn-lt"/>
              <a:ea typeface="+mn-ea"/>
              <a:cs typeface="+mn-cs"/>
            </a:rPr>
            <a:t>従来にも増して行財政の健全な運営を行い、財政規律の堅持に努め、</a:t>
          </a:r>
          <a:r>
            <a:rPr lang="ja-JP" altLang="ja-JP" sz="1100" b="0" i="0" baseline="0">
              <a:solidFill>
                <a:schemeClr val="dk1"/>
              </a:solidFill>
              <a:effectLst/>
              <a:latin typeface="+mn-lt"/>
              <a:ea typeface="+mn-ea"/>
              <a:cs typeface="+mn-cs"/>
            </a:rPr>
            <a:t>経常経費の削減を図ることにより経常収支比率の低下を目標としてまいります。</a:t>
          </a:r>
          <a:endParaRPr lang="ja-JP" altLang="ja-JP">
            <a:effectLst/>
          </a:endParaRPr>
        </a:p>
        <a:p>
          <a:pPr rtl="0" eaLnBrk="1" fontAlgn="auto" latinLnBrk="0" hangingPunct="1"/>
          <a:endParaRPr lang="ja-JP" altLang="ja-JP" sz="1100" b="0" i="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5" name="テキスト ボックス 104">
          <a:extLst>
            <a:ext uri="{FF2B5EF4-FFF2-40B4-BE49-F238E27FC236}">
              <a16:creationId xmlns:a16="http://schemas.microsoft.com/office/drawing/2014/main" xmlns="" id="{00000000-0008-0000-0300-000069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a:extLst>
            <a:ext uri="{FF2B5EF4-FFF2-40B4-BE49-F238E27FC236}">
              <a16:creationId xmlns:a16="http://schemas.microsoft.com/office/drawing/2014/main" xmlns="" id="{00000000-0008-0000-0300-00006A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a:extLst>
            <a:ext uri="{FF2B5EF4-FFF2-40B4-BE49-F238E27FC236}">
              <a16:creationId xmlns:a16="http://schemas.microsoft.com/office/drawing/2014/main" xmlns="" id="{00000000-0008-0000-0300-00006C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a:extLst>
            <a:ext uri="{FF2B5EF4-FFF2-40B4-BE49-F238E27FC236}">
              <a16:creationId xmlns:a16="http://schemas.microsoft.com/office/drawing/2014/main" xmlns="" id="{00000000-0008-0000-0300-00006D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a:extLst>
            <a:ext uri="{FF2B5EF4-FFF2-40B4-BE49-F238E27FC236}">
              <a16:creationId xmlns:a16="http://schemas.microsoft.com/office/drawing/2014/main" xmlns="" id="{00000000-0008-0000-0300-00006E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a:extLst>
            <a:ext uri="{FF2B5EF4-FFF2-40B4-BE49-F238E27FC236}">
              <a16:creationId xmlns:a16="http://schemas.microsoft.com/office/drawing/2014/main" xmlns="" id="{00000000-0008-0000-0300-000076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a:extLst>
            <a:ext uri="{FF2B5EF4-FFF2-40B4-BE49-F238E27FC236}">
              <a16:creationId xmlns:a16="http://schemas.microsoft.com/office/drawing/2014/main" xmlns="" id="{00000000-0008-0000-0300-000078000000}"/>
            </a:ext>
          </a:extLst>
        </xdr:cNvPr>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a:extLst>
            <a:ext uri="{FF2B5EF4-FFF2-40B4-BE49-F238E27FC236}">
              <a16:creationId xmlns:a16="http://schemas.microsoft.com/office/drawing/2014/main" xmlns="" id="{00000000-0008-0000-0300-00007A000000}"/>
            </a:ext>
          </a:extLst>
        </xdr:cNvPr>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78232</xdr:rowOff>
    </xdr:from>
    <xdr:to>
      <xdr:col>7</xdr:col>
      <xdr:colOff>152400</xdr:colOff>
      <xdr:row>64</xdr:row>
      <xdr:rowOff>39370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4114800" y="10708132"/>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a:extLst>
            <a:ext uri="{FF2B5EF4-FFF2-40B4-BE49-F238E27FC236}">
              <a16:creationId xmlns:a16="http://schemas.microsoft.com/office/drawing/2014/main" xmlns="" id="{00000000-0008-0000-0300-00007D000000}"/>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a:extLst>
            <a:ext uri="{FF2B5EF4-FFF2-40B4-BE49-F238E27FC236}">
              <a16:creationId xmlns:a16="http://schemas.microsoft.com/office/drawing/2014/main" xmlns="" id="{00000000-0008-0000-0300-00007E000000}"/>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64</xdr:row>
      <xdr:rowOff>29718</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3225800" y="10708132"/>
          <a:ext cx="8890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a:extLst>
            <a:ext uri="{FF2B5EF4-FFF2-40B4-BE49-F238E27FC236}">
              <a16:creationId xmlns:a16="http://schemas.microsoft.com/office/drawing/2014/main" xmlns="" id="{00000000-0008-0000-0300-000080000000}"/>
            </a:ext>
          </a:extLst>
        </xdr:cNvPr>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152908</xdr:rowOff>
    </xdr:from>
    <xdr:to>
      <xdr:col>4</xdr:col>
      <xdr:colOff>482600</xdr:colOff>
      <xdr:row>64</xdr:row>
      <xdr:rowOff>29718</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2336800" y="1095425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1" name="フローチャート : 判断 130">
          <a:extLst>
            <a:ext uri="{FF2B5EF4-FFF2-40B4-BE49-F238E27FC236}">
              <a16:creationId xmlns:a16="http://schemas.microsoft.com/office/drawing/2014/main" xmlns="" id="{00000000-0008-0000-0300-000083000000}"/>
            </a:ext>
          </a:extLst>
        </xdr:cNvPr>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69105</xdr:rowOff>
    </xdr:from>
    <xdr:ext cx="762000" cy="259045"/>
    <xdr:sp macro="" textlink="">
      <xdr:nvSpPr>
        <xdr:cNvPr id="132" name="テキスト ボックス 131">
          <a:extLst>
            <a:ext uri="{FF2B5EF4-FFF2-40B4-BE49-F238E27FC236}">
              <a16:creationId xmlns:a16="http://schemas.microsoft.com/office/drawing/2014/main" xmlns="" id="{00000000-0008-0000-0300-000084000000}"/>
            </a:ext>
          </a:extLst>
        </xdr:cNvPr>
        <xdr:cNvSpPr txBox="1"/>
      </xdr:nvSpPr>
      <xdr:spPr>
        <a:xfrm>
          <a:off x="2844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152908</xdr:rowOff>
    </xdr:from>
    <xdr:to>
      <xdr:col>3</xdr:col>
      <xdr:colOff>279400</xdr:colOff>
      <xdr:row>63</xdr:row>
      <xdr:rowOff>162560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1447800" y="1095425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34" name="フローチャート : 判断 133">
          <a:extLst>
            <a:ext uri="{FF2B5EF4-FFF2-40B4-BE49-F238E27FC236}">
              <a16:creationId xmlns:a16="http://schemas.microsoft.com/office/drawing/2014/main" xmlns="" id="{00000000-0008-0000-0300-000086000000}"/>
            </a:ext>
          </a:extLst>
        </xdr:cNvPr>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139209</xdr:rowOff>
    </xdr:from>
    <xdr:ext cx="762000" cy="259045"/>
    <xdr:sp macro="" textlink="">
      <xdr:nvSpPr>
        <xdr:cNvPr id="135" name="テキスト ボックス 134">
          <a:extLst>
            <a:ext uri="{FF2B5EF4-FFF2-40B4-BE49-F238E27FC236}">
              <a16:creationId xmlns:a16="http://schemas.microsoft.com/office/drawing/2014/main" xmlns="" id="{00000000-0008-0000-0300-000087000000}"/>
            </a:ext>
          </a:extLst>
        </xdr:cNvPr>
        <xdr:cNvSpPr txBox="1"/>
      </xdr:nvSpPr>
      <xdr:spPr>
        <a:xfrm>
          <a:off x="1955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36" name="フローチャート : 判断 135">
          <a:extLst>
            <a:ext uri="{FF2B5EF4-FFF2-40B4-BE49-F238E27FC236}">
              <a16:creationId xmlns:a16="http://schemas.microsoft.com/office/drawing/2014/main" xmlns="" id="{00000000-0008-0000-0300-000088000000}"/>
            </a:ext>
          </a:extLst>
        </xdr:cNvPr>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100601</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1066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xmlns="" id="{00000000-0008-0000-0300-00008B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160020</xdr:rowOff>
    </xdr:from>
    <xdr:to>
      <xdr:col>7</xdr:col>
      <xdr:colOff>203200</xdr:colOff>
      <xdr:row>64</xdr:row>
      <xdr:rowOff>90170</xdr:rowOff>
    </xdr:to>
    <xdr:sp macro="" textlink="">
      <xdr:nvSpPr>
        <xdr:cNvPr id="143" name="円/楕円 142">
          <a:extLst>
            <a:ext uri="{FF2B5EF4-FFF2-40B4-BE49-F238E27FC236}">
              <a16:creationId xmlns:a16="http://schemas.microsoft.com/office/drawing/2014/main" xmlns="" id="{00000000-0008-0000-0300-00008F000000}"/>
            </a:ext>
          </a:extLst>
        </xdr:cNvPr>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132097</xdr:rowOff>
    </xdr:from>
    <xdr:ext cx="762000" cy="259045"/>
    <xdr:sp macro="" textlink="">
      <xdr:nvSpPr>
        <xdr:cNvPr id="144" name="財政構造の弾力性該当値テキスト">
          <a:extLst>
            <a:ext uri="{FF2B5EF4-FFF2-40B4-BE49-F238E27FC236}">
              <a16:creationId xmlns:a16="http://schemas.microsoft.com/office/drawing/2014/main" xmlns="" id="{00000000-0008-0000-0300-000090000000}"/>
            </a:ext>
          </a:extLst>
        </xdr:cNvPr>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27432</xdr:rowOff>
    </xdr:from>
    <xdr:to>
      <xdr:col>6</xdr:col>
      <xdr:colOff>50800</xdr:colOff>
      <xdr:row>62</xdr:row>
      <xdr:rowOff>129032</xdr:rowOff>
    </xdr:to>
    <xdr:sp macro="" textlink="">
      <xdr:nvSpPr>
        <xdr:cNvPr id="145" name="円/楕円 144">
          <a:extLst>
            <a:ext uri="{FF2B5EF4-FFF2-40B4-BE49-F238E27FC236}">
              <a16:creationId xmlns:a16="http://schemas.microsoft.com/office/drawing/2014/main" xmlns="" id="{00000000-0008-0000-0300-000091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113809</xdr:rowOff>
    </xdr:from>
    <xdr:ext cx="7366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3733800" y="1074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150368</xdr:rowOff>
    </xdr:from>
    <xdr:to>
      <xdr:col>4</xdr:col>
      <xdr:colOff>533400</xdr:colOff>
      <xdr:row>64</xdr:row>
      <xdr:rowOff>80518</xdr:rowOff>
    </xdr:to>
    <xdr:sp macro="" textlink="">
      <xdr:nvSpPr>
        <xdr:cNvPr id="147" name="円/楕円 146">
          <a:extLst>
            <a:ext uri="{FF2B5EF4-FFF2-40B4-BE49-F238E27FC236}">
              <a16:creationId xmlns:a16="http://schemas.microsoft.com/office/drawing/2014/main" xmlns="" id="{00000000-0008-0000-0300-000093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65295</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102108</xdr:rowOff>
    </xdr:from>
    <xdr:to>
      <xdr:col>3</xdr:col>
      <xdr:colOff>330200</xdr:colOff>
      <xdr:row>64</xdr:row>
      <xdr:rowOff>32258</xdr:rowOff>
    </xdr:to>
    <xdr:sp macro="" textlink="">
      <xdr:nvSpPr>
        <xdr:cNvPr id="149" name="円/楕円 148">
          <a:extLst>
            <a:ext uri="{FF2B5EF4-FFF2-40B4-BE49-F238E27FC236}">
              <a16:creationId xmlns:a16="http://schemas.microsoft.com/office/drawing/2014/main" xmlns="" id="{00000000-0008-0000-0300-000095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17035</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955800" y="1098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111760</xdr:rowOff>
    </xdr:from>
    <xdr:to>
      <xdr:col>2</xdr:col>
      <xdr:colOff>127000</xdr:colOff>
      <xdr:row>64</xdr:row>
      <xdr:rowOff>41910</xdr:rowOff>
    </xdr:to>
    <xdr:sp macro="" textlink="">
      <xdr:nvSpPr>
        <xdr:cNvPr id="151" name="円/楕円 150">
          <a:extLst>
            <a:ext uri="{FF2B5EF4-FFF2-40B4-BE49-F238E27FC236}">
              <a16:creationId xmlns:a16="http://schemas.microsoft.com/office/drawing/2014/main" xmlns="" id="{00000000-0008-0000-0300-000097000000}"/>
            </a:ext>
          </a:extLst>
        </xdr:cNvPr>
        <xdr:cNvSpPr/>
      </xdr:nvSpPr>
      <xdr:spPr>
        <a:xfrm>
          <a:off x="1397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26687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1066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a:extLst>
            <a:ext uri="{FF2B5EF4-FFF2-40B4-BE49-F238E27FC236}">
              <a16:creationId xmlns:a16="http://schemas.microsoft.com/office/drawing/2014/main" xmlns="" id="{00000000-0008-0000-0300-000099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[270,872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a:extLst>
            <a:ext uri="{FF2B5EF4-FFF2-40B4-BE49-F238E27FC236}">
              <a16:creationId xmlns:a16="http://schemas.microsoft.com/office/drawing/2014/main" xmlns="" id="{00000000-0008-0000-0300-00009C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a:extLst>
            <a:ext uri="{FF2B5EF4-FFF2-40B4-BE49-F238E27FC236}">
              <a16:creationId xmlns:a16="http://schemas.microsoft.com/office/drawing/2014/main" xmlns="" id="{00000000-0008-0000-0300-00009D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a:extLst>
            <a:ext uri="{FF2B5EF4-FFF2-40B4-BE49-F238E27FC236}">
              <a16:creationId xmlns:a16="http://schemas.microsoft.com/office/drawing/2014/main" xmlns="" id="{00000000-0008-0000-0300-00009F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a:extLst>
            <a:ext uri="{FF2B5EF4-FFF2-40B4-BE49-F238E27FC236}">
              <a16:creationId xmlns:a16="http://schemas.microsoft.com/office/drawing/2014/main" xmlns="" id="{00000000-0008-0000-0300-0000A0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152,773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a:extLst>
            <a:ext uri="{FF2B5EF4-FFF2-40B4-BE49-F238E27FC236}">
              <a16:creationId xmlns:a16="http://schemas.microsoft.com/office/drawing/2014/main" xmlns="" id="{00000000-0008-0000-0300-0000A5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a:solidFill>
                <a:schemeClr val="dk1"/>
              </a:solidFill>
              <a:effectLst/>
              <a:latin typeface="+mn-ea"/>
              <a:ea typeface="+mn-ea"/>
              <a:cs typeface="+mn-cs"/>
            </a:rPr>
            <a:t>　</a:t>
          </a:r>
          <a:r>
            <a:rPr lang="ja-JP" altLang="ja-JP" sz="1100" b="0" i="0">
              <a:solidFill>
                <a:schemeClr val="dk1"/>
              </a:solidFill>
              <a:effectLst/>
              <a:latin typeface="+mn-ea"/>
              <a:ea typeface="+mn-ea"/>
              <a:cs typeface="+mn-cs"/>
            </a:rPr>
            <a:t>人件費については、平成１７年度「福島町財政確立プラン」、平成１８年度「福島町自立プラン」（計画期間：</a:t>
          </a:r>
          <a:r>
            <a:rPr lang="en-US" altLang="ja-JP" sz="1100" b="0" i="0">
              <a:solidFill>
                <a:schemeClr val="dk1"/>
              </a:solidFill>
              <a:effectLst/>
              <a:latin typeface="+mn-ea"/>
              <a:ea typeface="+mn-ea"/>
              <a:cs typeface="+mn-cs"/>
            </a:rPr>
            <a:t>H18</a:t>
          </a:r>
          <a:r>
            <a:rPr lang="ja-JP" altLang="ja-JP" sz="1100" b="0" i="0">
              <a:solidFill>
                <a:schemeClr val="dk1"/>
              </a:solidFill>
              <a:effectLst/>
              <a:latin typeface="+mn-ea"/>
              <a:ea typeface="+mn-ea"/>
              <a:cs typeface="+mn-cs"/>
            </a:rPr>
            <a:t>～</a:t>
          </a:r>
          <a:r>
            <a:rPr lang="en-US" altLang="ja-JP" sz="1100" b="0" i="0">
              <a:solidFill>
                <a:schemeClr val="dk1"/>
              </a:solidFill>
              <a:effectLst/>
              <a:latin typeface="+mn-ea"/>
              <a:ea typeface="+mn-ea"/>
              <a:cs typeface="+mn-cs"/>
            </a:rPr>
            <a:t>H21</a:t>
          </a:r>
          <a:r>
            <a:rPr lang="ja-JP" altLang="ja-JP" sz="1100" b="0" i="0">
              <a:solidFill>
                <a:schemeClr val="dk1"/>
              </a:solidFill>
              <a:effectLst/>
              <a:latin typeface="+mn-ea"/>
              <a:ea typeface="+mn-ea"/>
              <a:cs typeface="+mn-cs"/>
            </a:rPr>
            <a:t>）において独自削減を実施しました。また、職員数も団塊世代の退職等により平成２５年度まで減少したが、それにも増して近年は急激な人口減少により人口１人当たりの決算額は増加しています。</a:t>
          </a:r>
          <a:endParaRPr lang="ja-JP" altLang="ja-JP" sz="1100" b="0" i="0">
            <a:effectLst/>
            <a:latin typeface="+mn-ea"/>
            <a:ea typeface="+mn-ea"/>
          </a:endParaRPr>
        </a:p>
        <a:p>
          <a:pPr rtl="0" eaLnBrk="1" fontAlgn="auto" latinLnBrk="0" hangingPunct="1"/>
          <a:r>
            <a:rPr lang="ja-JP" altLang="ja-JP" sz="1100" b="0" i="0">
              <a:solidFill>
                <a:schemeClr val="dk1"/>
              </a:solidFill>
              <a:effectLst/>
              <a:latin typeface="+mn-ea"/>
              <a:ea typeface="+mn-ea"/>
              <a:cs typeface="+mn-cs"/>
            </a:rPr>
            <a:t>　一方、物件費については、昭和５０年代に建設した公共施設等の維持管理費が年々増加傾向にあり、それらの維持保全が課題となっています。</a:t>
          </a:r>
          <a:endParaRPr lang="ja-JP" altLang="ja-JP" sz="1100" b="0" i="0">
            <a:effectLst/>
            <a:latin typeface="+mn-ea"/>
            <a:ea typeface="+mn-ea"/>
          </a:endParaRPr>
        </a:p>
        <a:p>
          <a:r>
            <a:rPr lang="ja-JP" altLang="ja-JP" sz="1100" b="0" i="0" baseline="0">
              <a:solidFill>
                <a:schemeClr val="dk1"/>
              </a:solidFill>
              <a:effectLst/>
              <a:latin typeface="+mn-ea"/>
              <a:ea typeface="+mn-ea"/>
              <a:cs typeface="+mn-cs"/>
            </a:rPr>
            <a:t>　</a:t>
          </a:r>
          <a:r>
            <a:rPr lang="ja-JP" altLang="en-US" sz="1100" b="0" i="0" baseline="0">
              <a:solidFill>
                <a:schemeClr val="dk1"/>
              </a:solidFill>
              <a:effectLst/>
              <a:latin typeface="+mn-ea"/>
              <a:ea typeface="+mn-ea"/>
              <a:cs typeface="+mn-cs"/>
            </a:rPr>
            <a:t>現状では、類似団体平均を下回っておりますが、</a:t>
          </a:r>
          <a:r>
            <a:rPr lang="ja-JP" altLang="ja-JP" sz="1100" b="0" i="0" baseline="0">
              <a:solidFill>
                <a:schemeClr val="dk1"/>
              </a:solidFill>
              <a:effectLst/>
              <a:latin typeface="+mn-ea"/>
              <a:ea typeface="+mn-ea"/>
              <a:cs typeface="+mn-cs"/>
            </a:rPr>
            <a:t>今後も人件費及び物件費の抑制に努めます。</a:t>
          </a:r>
          <a:endParaRPr lang="ja-JP" altLang="ja-JP" sz="1100" b="0" i="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a:extLst>
            <a:ext uri="{FF2B5EF4-FFF2-40B4-BE49-F238E27FC236}">
              <a16:creationId xmlns:a16="http://schemas.microsoft.com/office/drawing/2014/main" xmlns="" id="{00000000-0008-0000-0300-0000A7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a:extLst>
            <a:ext uri="{FF2B5EF4-FFF2-40B4-BE49-F238E27FC236}">
              <a16:creationId xmlns:a16="http://schemas.microsoft.com/office/drawing/2014/main" xmlns="" id="{00000000-0008-0000-0300-0000A8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a:extLst>
            <a:ext uri="{FF2B5EF4-FFF2-40B4-BE49-F238E27FC236}">
              <a16:creationId xmlns:a16="http://schemas.microsoft.com/office/drawing/2014/main" xmlns="" id="{00000000-0008-0000-0300-0000A9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a:extLst>
            <a:ext uri="{FF2B5EF4-FFF2-40B4-BE49-F238E27FC236}">
              <a16:creationId xmlns:a16="http://schemas.microsoft.com/office/drawing/2014/main" xmlns="" id="{00000000-0008-0000-0300-0000AB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a:extLst>
            <a:ext uri="{FF2B5EF4-FFF2-40B4-BE49-F238E27FC236}">
              <a16:creationId xmlns:a16="http://schemas.microsoft.com/office/drawing/2014/main" xmlns="" id="{00000000-0008-0000-0300-0000AC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a:extLst>
            <a:ext uri="{FF2B5EF4-FFF2-40B4-BE49-F238E27FC236}">
              <a16:creationId xmlns:a16="http://schemas.microsoft.com/office/drawing/2014/main" xmlns="" id="{00000000-0008-0000-0300-0000AD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a:extLst>
            <a:ext uri="{FF2B5EF4-FFF2-40B4-BE49-F238E27FC236}">
              <a16:creationId xmlns:a16="http://schemas.microsoft.com/office/drawing/2014/main" xmlns=""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a:extLst>
            <a:ext uri="{FF2B5EF4-FFF2-40B4-BE49-F238E27FC236}">
              <a16:creationId xmlns:a16="http://schemas.microsoft.com/office/drawing/2014/main" xmlns="" id="{00000000-0008-0000-0300-0000B8000000}"/>
            </a:ext>
          </a:extLst>
        </xdr:cNvPr>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a:extLst>
            <a:ext uri="{FF2B5EF4-FFF2-40B4-BE49-F238E27FC236}">
              <a16:creationId xmlns:a16="http://schemas.microsoft.com/office/drawing/2014/main" xmlns="" id="{00000000-0008-0000-0300-0000BA000000}"/>
            </a:ext>
          </a:extLst>
        </xdr:cNvPr>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153477</xdr:rowOff>
    </xdr:from>
    <xdr:to>
      <xdr:col>7</xdr:col>
      <xdr:colOff>152400</xdr:colOff>
      <xdr:row>81</xdr:row>
      <xdr:rowOff>167008</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4114800" y="14040927"/>
          <a:ext cx="838200" cy="1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a:extLst>
            <a:ext uri="{FF2B5EF4-FFF2-40B4-BE49-F238E27FC236}">
              <a16:creationId xmlns:a16="http://schemas.microsoft.com/office/drawing/2014/main" xmlns="" id="{00000000-0008-0000-0300-0000BD000000}"/>
            </a:ext>
          </a:extLst>
        </xdr:cNvPr>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a:extLst>
            <a:ext uri="{FF2B5EF4-FFF2-40B4-BE49-F238E27FC236}">
              <a16:creationId xmlns:a16="http://schemas.microsoft.com/office/drawing/2014/main" xmlns="" id="{00000000-0008-0000-0300-0000BE000000}"/>
            </a:ext>
          </a:extLst>
        </xdr:cNvPr>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131257</xdr:rowOff>
    </xdr:from>
    <xdr:to>
      <xdr:col>6</xdr:col>
      <xdr:colOff>0</xdr:colOff>
      <xdr:row>81</xdr:row>
      <xdr:rowOff>153477</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a:off x="3225800" y="14018707"/>
          <a:ext cx="889000" cy="2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a:extLst>
            <a:ext uri="{FF2B5EF4-FFF2-40B4-BE49-F238E27FC236}">
              <a16:creationId xmlns:a16="http://schemas.microsoft.com/office/drawing/2014/main" xmlns="" id="{00000000-0008-0000-0300-0000C0000000}"/>
            </a:ext>
          </a:extLst>
        </xdr:cNvPr>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a:extLst>
            <a:ext uri="{FF2B5EF4-FFF2-40B4-BE49-F238E27FC236}">
              <a16:creationId xmlns:a16="http://schemas.microsoft.com/office/drawing/2014/main" xmlns="" id="{00000000-0008-0000-0300-0000C1000000}"/>
            </a:ext>
          </a:extLst>
        </xdr:cNvPr>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126755</xdr:rowOff>
    </xdr:from>
    <xdr:to>
      <xdr:col>4</xdr:col>
      <xdr:colOff>482600</xdr:colOff>
      <xdr:row>81</xdr:row>
      <xdr:rowOff>131257</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2336800" y="14014205"/>
          <a:ext cx="889000" cy="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58775</xdr:rowOff>
    </xdr:from>
    <xdr:to>
      <xdr:col>4</xdr:col>
      <xdr:colOff>533400</xdr:colOff>
      <xdr:row>81</xdr:row>
      <xdr:rowOff>160375</xdr:rowOff>
    </xdr:to>
    <xdr:sp macro="" textlink="">
      <xdr:nvSpPr>
        <xdr:cNvPr id="195" name="フローチャート : 判断 194">
          <a:extLst>
            <a:ext uri="{FF2B5EF4-FFF2-40B4-BE49-F238E27FC236}">
              <a16:creationId xmlns:a16="http://schemas.microsoft.com/office/drawing/2014/main" xmlns="" id="{00000000-0008-0000-0300-0000C3000000}"/>
            </a:ext>
          </a:extLst>
        </xdr:cNvPr>
        <xdr:cNvSpPr/>
      </xdr:nvSpPr>
      <xdr:spPr>
        <a:xfrm>
          <a:off x="3175000" y="1394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170552</xdr:rowOff>
    </xdr:from>
    <xdr:ext cx="762000" cy="259045"/>
    <xdr:sp macro="" textlink="">
      <xdr:nvSpPr>
        <xdr:cNvPr id="196" name="テキスト ボックス 195">
          <a:extLst>
            <a:ext uri="{FF2B5EF4-FFF2-40B4-BE49-F238E27FC236}">
              <a16:creationId xmlns:a16="http://schemas.microsoft.com/office/drawing/2014/main" xmlns="" id="{00000000-0008-0000-0300-0000C4000000}"/>
            </a:ext>
          </a:extLst>
        </xdr:cNvPr>
        <xdr:cNvSpPr txBox="1"/>
      </xdr:nvSpPr>
      <xdr:spPr>
        <a:xfrm>
          <a:off x="2844800" y="1371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126755</xdr:rowOff>
    </xdr:from>
    <xdr:to>
      <xdr:col>3</xdr:col>
      <xdr:colOff>279400</xdr:colOff>
      <xdr:row>81</xdr:row>
      <xdr:rowOff>132318</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flipV="1">
          <a:off x="1447800" y="14014205"/>
          <a:ext cx="8890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44238</xdr:rowOff>
    </xdr:from>
    <xdr:to>
      <xdr:col>3</xdr:col>
      <xdr:colOff>330200</xdr:colOff>
      <xdr:row>81</xdr:row>
      <xdr:rowOff>145838</xdr:rowOff>
    </xdr:to>
    <xdr:sp macro="" textlink="">
      <xdr:nvSpPr>
        <xdr:cNvPr id="198" name="フローチャート : 判断 197">
          <a:extLst>
            <a:ext uri="{FF2B5EF4-FFF2-40B4-BE49-F238E27FC236}">
              <a16:creationId xmlns:a16="http://schemas.microsoft.com/office/drawing/2014/main" xmlns="" id="{00000000-0008-0000-0300-0000C6000000}"/>
            </a:ext>
          </a:extLst>
        </xdr:cNvPr>
        <xdr:cNvSpPr/>
      </xdr:nvSpPr>
      <xdr:spPr>
        <a:xfrm>
          <a:off x="2286000" y="1393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156015</xdr:rowOff>
    </xdr:from>
    <xdr:ext cx="762000" cy="259045"/>
    <xdr:sp macro="" textlink="">
      <xdr:nvSpPr>
        <xdr:cNvPr id="199" name="テキスト ボックス 198">
          <a:extLst>
            <a:ext uri="{FF2B5EF4-FFF2-40B4-BE49-F238E27FC236}">
              <a16:creationId xmlns:a16="http://schemas.microsoft.com/office/drawing/2014/main" xmlns="" id="{00000000-0008-0000-0300-0000C7000000}"/>
            </a:ext>
          </a:extLst>
        </xdr:cNvPr>
        <xdr:cNvSpPr txBox="1"/>
      </xdr:nvSpPr>
      <xdr:spPr>
        <a:xfrm>
          <a:off x="1955800" y="1370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38853</xdr:rowOff>
    </xdr:from>
    <xdr:to>
      <xdr:col>2</xdr:col>
      <xdr:colOff>127000</xdr:colOff>
      <xdr:row>81</xdr:row>
      <xdr:rowOff>140453</xdr:rowOff>
    </xdr:to>
    <xdr:sp macro="" textlink="">
      <xdr:nvSpPr>
        <xdr:cNvPr id="200" name="フローチャート : 判断 199">
          <a:extLst>
            <a:ext uri="{FF2B5EF4-FFF2-40B4-BE49-F238E27FC236}">
              <a16:creationId xmlns:a16="http://schemas.microsoft.com/office/drawing/2014/main" xmlns="" id="{00000000-0008-0000-0300-0000C8000000}"/>
            </a:ext>
          </a:extLst>
        </xdr:cNvPr>
        <xdr:cNvSpPr/>
      </xdr:nvSpPr>
      <xdr:spPr>
        <a:xfrm>
          <a:off x="1397000" y="1392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150630</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1066800" y="1369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116208</xdr:rowOff>
    </xdr:from>
    <xdr:to>
      <xdr:col>7</xdr:col>
      <xdr:colOff>203200</xdr:colOff>
      <xdr:row>82</xdr:row>
      <xdr:rowOff>46358</xdr:rowOff>
    </xdr:to>
    <xdr:sp macro="" textlink="">
      <xdr:nvSpPr>
        <xdr:cNvPr id="207" name="円/楕円 206">
          <a:extLst>
            <a:ext uri="{FF2B5EF4-FFF2-40B4-BE49-F238E27FC236}">
              <a16:creationId xmlns:a16="http://schemas.microsoft.com/office/drawing/2014/main" xmlns="" id="{00000000-0008-0000-0300-0000CF000000}"/>
            </a:ext>
          </a:extLst>
        </xdr:cNvPr>
        <xdr:cNvSpPr/>
      </xdr:nvSpPr>
      <xdr:spPr>
        <a:xfrm>
          <a:off x="4902200" y="1400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37485</xdr:rowOff>
    </xdr:from>
    <xdr:ext cx="762000" cy="259045"/>
    <xdr:sp macro="" textlink="">
      <xdr:nvSpPr>
        <xdr:cNvPr id="208" name="人件費・物件費等の状況該当値テキスト">
          <a:extLst>
            <a:ext uri="{FF2B5EF4-FFF2-40B4-BE49-F238E27FC236}">
              <a16:creationId xmlns:a16="http://schemas.microsoft.com/office/drawing/2014/main" xmlns="" id="{00000000-0008-0000-0300-0000D0000000}"/>
            </a:ext>
          </a:extLst>
        </xdr:cNvPr>
        <xdr:cNvSpPr txBox="1"/>
      </xdr:nvSpPr>
      <xdr:spPr>
        <a:xfrm>
          <a:off x="5041900" y="13924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270,872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102677</xdr:rowOff>
    </xdr:from>
    <xdr:to>
      <xdr:col>6</xdr:col>
      <xdr:colOff>50800</xdr:colOff>
      <xdr:row>82</xdr:row>
      <xdr:rowOff>32827</xdr:rowOff>
    </xdr:to>
    <xdr:sp macro="" textlink="">
      <xdr:nvSpPr>
        <xdr:cNvPr id="209" name="円/楕円 208">
          <a:extLst>
            <a:ext uri="{FF2B5EF4-FFF2-40B4-BE49-F238E27FC236}">
              <a16:creationId xmlns:a16="http://schemas.microsoft.com/office/drawing/2014/main" xmlns="" id="{00000000-0008-0000-0300-0000D1000000}"/>
            </a:ext>
          </a:extLst>
        </xdr:cNvPr>
        <xdr:cNvSpPr/>
      </xdr:nvSpPr>
      <xdr:spPr>
        <a:xfrm>
          <a:off x="4064000" y="1399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43004</xdr:rowOff>
    </xdr:from>
    <xdr:ext cx="7366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733800" y="13759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259,096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80457</xdr:rowOff>
    </xdr:from>
    <xdr:to>
      <xdr:col>4</xdr:col>
      <xdr:colOff>533400</xdr:colOff>
      <xdr:row>82</xdr:row>
      <xdr:rowOff>10607</xdr:rowOff>
    </xdr:to>
    <xdr:sp macro="" textlink="">
      <xdr:nvSpPr>
        <xdr:cNvPr id="211" name="円/楕円 210">
          <a:extLst>
            <a:ext uri="{FF2B5EF4-FFF2-40B4-BE49-F238E27FC236}">
              <a16:creationId xmlns:a16="http://schemas.microsoft.com/office/drawing/2014/main" xmlns="" id="{00000000-0008-0000-0300-0000D3000000}"/>
            </a:ext>
          </a:extLst>
        </xdr:cNvPr>
        <xdr:cNvSpPr/>
      </xdr:nvSpPr>
      <xdr:spPr>
        <a:xfrm>
          <a:off x="3175000" y="1396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166834</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2844800" y="1405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239,757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75955</xdr:rowOff>
    </xdr:from>
    <xdr:to>
      <xdr:col>3</xdr:col>
      <xdr:colOff>330200</xdr:colOff>
      <xdr:row>82</xdr:row>
      <xdr:rowOff>6105</xdr:rowOff>
    </xdr:to>
    <xdr:sp macro="" textlink="">
      <xdr:nvSpPr>
        <xdr:cNvPr id="213" name="円/楕円 212">
          <a:extLst>
            <a:ext uri="{FF2B5EF4-FFF2-40B4-BE49-F238E27FC236}">
              <a16:creationId xmlns:a16="http://schemas.microsoft.com/office/drawing/2014/main" xmlns="" id="{00000000-0008-0000-0300-0000D5000000}"/>
            </a:ext>
          </a:extLst>
        </xdr:cNvPr>
        <xdr:cNvSpPr/>
      </xdr:nvSpPr>
      <xdr:spPr>
        <a:xfrm>
          <a:off x="2286000" y="139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162332</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955800" y="1404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235,840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81518</xdr:rowOff>
    </xdr:from>
    <xdr:to>
      <xdr:col>2</xdr:col>
      <xdr:colOff>127000</xdr:colOff>
      <xdr:row>82</xdr:row>
      <xdr:rowOff>11668</xdr:rowOff>
    </xdr:to>
    <xdr:sp macro="" textlink="">
      <xdr:nvSpPr>
        <xdr:cNvPr id="215" name="円/楕円 214">
          <a:extLst>
            <a:ext uri="{FF2B5EF4-FFF2-40B4-BE49-F238E27FC236}">
              <a16:creationId xmlns:a16="http://schemas.microsoft.com/office/drawing/2014/main" xmlns="" id="{00000000-0008-0000-0300-0000D7000000}"/>
            </a:ext>
          </a:extLst>
        </xdr:cNvPr>
        <xdr:cNvSpPr/>
      </xdr:nvSpPr>
      <xdr:spPr>
        <a:xfrm>
          <a:off x="1397000" y="1396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167895</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066800" y="1405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240,680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a:extLst>
            <a:ext uri="{FF2B5EF4-FFF2-40B4-BE49-F238E27FC236}">
              <a16:creationId xmlns:a16="http://schemas.microsoft.com/office/drawing/2014/main" xmlns=""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a:extLst>
            <a:ext uri="{FF2B5EF4-FFF2-40B4-BE49-F238E27FC236}">
              <a16:creationId xmlns:a16="http://schemas.microsoft.com/office/drawing/2014/main" xmlns=""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a:extLst>
            <a:ext uri="{FF2B5EF4-FFF2-40B4-BE49-F238E27FC236}">
              <a16:creationId xmlns:a16="http://schemas.microsoft.com/office/drawing/2014/main" xmlns=""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a:extLst>
            <a:ext uri="{FF2B5EF4-FFF2-40B4-BE49-F238E27FC236}">
              <a16:creationId xmlns:a16="http://schemas.microsoft.com/office/drawing/2014/main" xmlns=""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「福島町自立プラン」に基づく職員の給与カットの終了に伴い平成２１年度から</a:t>
          </a:r>
          <a:r>
            <a:rPr lang="ja-JP" altLang="en-US" sz="1100" b="0" i="0" baseline="0">
              <a:solidFill>
                <a:schemeClr val="dk1"/>
              </a:solidFill>
              <a:effectLst/>
              <a:latin typeface="+mn-lt"/>
              <a:ea typeface="+mn-ea"/>
              <a:cs typeface="+mn-cs"/>
            </a:rPr>
            <a:t>２４年度まで</a:t>
          </a:r>
          <a:r>
            <a:rPr lang="ja-JP" altLang="ja-JP" sz="1100" b="0" i="0" baseline="0">
              <a:solidFill>
                <a:schemeClr val="dk1"/>
              </a:solidFill>
              <a:effectLst/>
              <a:latin typeface="+mn-lt"/>
              <a:ea typeface="+mn-ea"/>
              <a:cs typeface="+mn-cs"/>
            </a:rPr>
            <a:t>上昇に転じており、類似団体平均を上回っている状況にありますが、平成</a:t>
          </a:r>
          <a:r>
            <a:rPr lang="ja-JP" altLang="en-US" sz="1100" b="0" i="0" baseline="0">
              <a:solidFill>
                <a:schemeClr val="dk1"/>
              </a:solidFill>
              <a:effectLst/>
              <a:latin typeface="+mn-lt"/>
              <a:ea typeface="+mn-ea"/>
              <a:cs typeface="+mn-cs"/>
            </a:rPr>
            <a:t>２５年度以降は</a:t>
          </a:r>
          <a:r>
            <a:rPr lang="ja-JP" altLang="ja-JP" sz="1100" b="0" i="0" baseline="0">
              <a:solidFill>
                <a:schemeClr val="dk1"/>
              </a:solidFill>
              <a:effectLst/>
              <a:latin typeface="+mn-lt"/>
              <a:ea typeface="+mn-ea"/>
              <a:cs typeface="+mn-cs"/>
            </a:rPr>
            <a:t>１００以下の指数となっております。</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今後の給与水準については、給与・期末手当とも現状維持を基本としておりますが、</a:t>
          </a:r>
          <a:r>
            <a:rPr lang="ja-JP" altLang="ja-JP" sz="1100">
              <a:solidFill>
                <a:schemeClr val="dk1"/>
              </a:solidFill>
              <a:effectLst/>
              <a:latin typeface="+mn-lt"/>
              <a:ea typeface="+mn-ea"/>
              <a:cs typeface="+mn-cs"/>
            </a:rPr>
            <a:t>第４次福島町職員定員管理適正化計画に基づき適正な定員管理に努め、適正な給与水準の確保に努めてまいります。</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a:extLst>
            <a:ext uri="{FF2B5EF4-FFF2-40B4-BE49-F238E27FC236}">
              <a16:creationId xmlns:a16="http://schemas.microsoft.com/office/drawing/2014/main" xmlns=""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a:extLst>
            <a:ext uri="{FF2B5EF4-FFF2-40B4-BE49-F238E27FC236}">
              <a16:creationId xmlns:a16="http://schemas.microsoft.com/office/drawing/2014/main" xmlns=""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a:extLst>
            <a:ext uri="{FF2B5EF4-FFF2-40B4-BE49-F238E27FC236}">
              <a16:creationId xmlns:a16="http://schemas.microsoft.com/office/drawing/2014/main" xmlns=""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a:extLst>
            <a:ext uri="{FF2B5EF4-FFF2-40B4-BE49-F238E27FC236}">
              <a16:creationId xmlns:a16="http://schemas.microsoft.com/office/drawing/2014/main" xmlns=""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a:extLst>
            <a:ext uri="{FF2B5EF4-FFF2-40B4-BE49-F238E27FC236}">
              <a16:creationId xmlns:a16="http://schemas.microsoft.com/office/drawing/2014/main" xmlns=""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xmlns=""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a:extLst>
            <a:ext uri="{FF2B5EF4-FFF2-40B4-BE49-F238E27FC236}">
              <a16:creationId xmlns:a16="http://schemas.microsoft.com/office/drawing/2014/main" xmlns=""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a:extLst>
            <a:ext uri="{FF2B5EF4-FFF2-40B4-BE49-F238E27FC236}">
              <a16:creationId xmlns:a16="http://schemas.microsoft.com/office/drawing/2014/main" xmlns=""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a:extLst>
            <a:ext uri="{FF2B5EF4-FFF2-40B4-BE49-F238E27FC236}">
              <a16:creationId xmlns:a16="http://schemas.microsoft.com/office/drawing/2014/main" xmlns="" id="{00000000-0008-0000-0300-0000F4000000}"/>
            </a:ext>
          </a:extLst>
        </xdr:cNvPr>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a:extLst>
            <a:ext uri="{FF2B5EF4-FFF2-40B4-BE49-F238E27FC236}">
              <a16:creationId xmlns:a16="http://schemas.microsoft.com/office/drawing/2014/main" xmlns="" id="{00000000-0008-0000-0300-0000F6000000}"/>
            </a:ext>
          </a:extLst>
        </xdr:cNvPr>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86</xdr:row>
      <xdr:rowOff>19558</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flipV="1">
          <a:off x="16179800" y="14633956"/>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a:extLst>
            <a:ext uri="{FF2B5EF4-FFF2-40B4-BE49-F238E27FC236}">
              <a16:creationId xmlns:a16="http://schemas.microsoft.com/office/drawing/2014/main" xmlns="" id="{00000000-0008-0000-0300-0000F9000000}"/>
            </a:ext>
          </a:extLst>
        </xdr:cNvPr>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a:extLst>
            <a:ext uri="{FF2B5EF4-FFF2-40B4-BE49-F238E27FC236}">
              <a16:creationId xmlns:a16="http://schemas.microsoft.com/office/drawing/2014/main" xmlns="" id="{00000000-0008-0000-0300-0000FA000000}"/>
            </a:ext>
          </a:extLst>
        </xdr:cNvPr>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19558</xdr:rowOff>
    </xdr:from>
    <xdr:to>
      <xdr:col>23</xdr:col>
      <xdr:colOff>406400</xdr:colOff>
      <xdr:row>86</xdr:row>
      <xdr:rowOff>53339</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5290800" y="14764258"/>
          <a:ext cx="889000" cy="3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a:extLst>
            <a:ext uri="{FF2B5EF4-FFF2-40B4-BE49-F238E27FC236}">
              <a16:creationId xmlns:a16="http://schemas.microsoft.com/office/drawing/2014/main" xmlns="" id="{00000000-0008-0000-0300-0000FC000000}"/>
            </a:ext>
          </a:extLst>
        </xdr:cNvPr>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24385</xdr:rowOff>
    </xdr:from>
    <xdr:to>
      <xdr:col>22</xdr:col>
      <xdr:colOff>203200</xdr:colOff>
      <xdr:row>86</xdr:row>
      <xdr:rowOff>53339</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4401800" y="14769085"/>
          <a:ext cx="889000" cy="2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24385</xdr:rowOff>
    </xdr:from>
    <xdr:to>
      <xdr:col>22</xdr:col>
      <xdr:colOff>254000</xdr:colOff>
      <xdr:row>85</xdr:row>
      <xdr:rowOff>125985</xdr:rowOff>
    </xdr:to>
    <xdr:sp macro="" textlink="">
      <xdr:nvSpPr>
        <xdr:cNvPr id="255" name="フローチャート : 判断 254">
          <a:extLst>
            <a:ext uri="{FF2B5EF4-FFF2-40B4-BE49-F238E27FC236}">
              <a16:creationId xmlns:a16="http://schemas.microsoft.com/office/drawing/2014/main" xmlns="" id="{00000000-0008-0000-0300-0000FF000000}"/>
            </a:ext>
          </a:extLst>
        </xdr:cNvPr>
        <xdr:cNvSpPr/>
      </xdr:nvSpPr>
      <xdr:spPr>
        <a:xfrm>
          <a:off x="15240000" y="1459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136162</xdr:rowOff>
    </xdr:from>
    <xdr:ext cx="7620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4909800" y="1436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24385</xdr:rowOff>
    </xdr:from>
    <xdr:to>
      <xdr:col>21</xdr:col>
      <xdr:colOff>0</xdr:colOff>
      <xdr:row>88</xdr:row>
      <xdr:rowOff>9652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3512800" y="14769085"/>
          <a:ext cx="889000" cy="328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5080</xdr:rowOff>
    </xdr:from>
    <xdr:to>
      <xdr:col>21</xdr:col>
      <xdr:colOff>50800</xdr:colOff>
      <xdr:row>85</xdr:row>
      <xdr:rowOff>106680</xdr:rowOff>
    </xdr:to>
    <xdr:sp macro="" textlink="">
      <xdr:nvSpPr>
        <xdr:cNvPr id="258" name="フローチャート : 判断 257">
          <a:extLst>
            <a:ext uri="{FF2B5EF4-FFF2-40B4-BE49-F238E27FC236}">
              <a16:creationId xmlns:a16="http://schemas.microsoft.com/office/drawing/2014/main" xmlns="" id="{00000000-0008-0000-0300-000002010000}"/>
            </a:ext>
          </a:extLst>
        </xdr:cNvPr>
        <xdr:cNvSpPr/>
      </xdr:nvSpPr>
      <xdr:spPr>
        <a:xfrm>
          <a:off x="143510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116857</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020800" y="1434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28956</xdr:rowOff>
    </xdr:from>
    <xdr:to>
      <xdr:col>19</xdr:col>
      <xdr:colOff>533400</xdr:colOff>
      <xdr:row>87</xdr:row>
      <xdr:rowOff>130556</xdr:rowOff>
    </xdr:to>
    <xdr:sp macro="" textlink="">
      <xdr:nvSpPr>
        <xdr:cNvPr id="260" name="フローチャート : 判断 259">
          <a:extLst>
            <a:ext uri="{FF2B5EF4-FFF2-40B4-BE49-F238E27FC236}">
              <a16:creationId xmlns:a16="http://schemas.microsoft.com/office/drawing/2014/main" xmlns="" id="{00000000-0008-0000-0300-000004010000}"/>
            </a:ext>
          </a:extLst>
        </xdr:cNvPr>
        <xdr:cNvSpPr/>
      </xdr:nvSpPr>
      <xdr:spPr>
        <a:xfrm>
          <a:off x="13462000" y="1494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140733</xdr:rowOff>
    </xdr:from>
    <xdr:ext cx="762000" cy="259045"/>
    <xdr:sp macro="" textlink="">
      <xdr:nvSpPr>
        <xdr:cNvPr id="261" name="テキスト ボックス 260">
          <a:extLst>
            <a:ext uri="{FF2B5EF4-FFF2-40B4-BE49-F238E27FC236}">
              <a16:creationId xmlns:a16="http://schemas.microsoft.com/office/drawing/2014/main" xmlns="" id="{00000000-0008-0000-0300-000005010000}"/>
            </a:ext>
          </a:extLst>
        </xdr:cNvPr>
        <xdr:cNvSpPr txBox="1"/>
      </xdr:nvSpPr>
      <xdr:spPr>
        <a:xfrm>
          <a:off x="13131800" y="1471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xmlns=""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9906</xdr:rowOff>
    </xdr:from>
    <xdr:to>
      <xdr:col>24</xdr:col>
      <xdr:colOff>609600</xdr:colOff>
      <xdr:row>85</xdr:row>
      <xdr:rowOff>111506</xdr:rowOff>
    </xdr:to>
    <xdr:sp macro="" textlink="">
      <xdr:nvSpPr>
        <xdr:cNvPr id="267" name="円/楕円 266">
          <a:extLst>
            <a:ext uri="{FF2B5EF4-FFF2-40B4-BE49-F238E27FC236}">
              <a16:creationId xmlns:a16="http://schemas.microsoft.com/office/drawing/2014/main" xmlns="" id="{00000000-0008-0000-0300-00000B010000}"/>
            </a:ext>
          </a:extLst>
        </xdr:cNvPr>
        <xdr:cNvSpPr/>
      </xdr:nvSpPr>
      <xdr:spPr>
        <a:xfrm>
          <a:off x="169672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153433</xdr:rowOff>
    </xdr:from>
    <xdr:ext cx="762000" cy="259045"/>
    <xdr:sp macro="" textlink="">
      <xdr:nvSpPr>
        <xdr:cNvPr id="268" name="給与水準   （国との比較）該当値テキスト">
          <a:extLst>
            <a:ext uri="{FF2B5EF4-FFF2-40B4-BE49-F238E27FC236}">
              <a16:creationId xmlns:a16="http://schemas.microsoft.com/office/drawing/2014/main" xmlns="" id="{00000000-0008-0000-0300-00000C010000}"/>
            </a:ext>
          </a:extLst>
        </xdr:cNvPr>
        <xdr:cNvSpPr txBox="1"/>
      </xdr:nvSpPr>
      <xdr:spPr>
        <a:xfrm>
          <a:off x="17106900" y="1455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140208</xdr:rowOff>
    </xdr:from>
    <xdr:to>
      <xdr:col>23</xdr:col>
      <xdr:colOff>457200</xdr:colOff>
      <xdr:row>86</xdr:row>
      <xdr:rowOff>70358</xdr:rowOff>
    </xdr:to>
    <xdr:sp macro="" textlink="">
      <xdr:nvSpPr>
        <xdr:cNvPr id="269" name="円/楕円 268">
          <a:extLst>
            <a:ext uri="{FF2B5EF4-FFF2-40B4-BE49-F238E27FC236}">
              <a16:creationId xmlns:a16="http://schemas.microsoft.com/office/drawing/2014/main" xmlns="" id="{00000000-0008-0000-0300-00000D010000}"/>
            </a:ext>
          </a:extLst>
        </xdr:cNvPr>
        <xdr:cNvSpPr/>
      </xdr:nvSpPr>
      <xdr:spPr>
        <a:xfrm>
          <a:off x="16129000" y="1471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55135</xdr:rowOff>
    </xdr:from>
    <xdr:ext cx="7366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5798800" y="1479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1" name="円/楕円 270">
          <a:extLst>
            <a:ext uri="{FF2B5EF4-FFF2-40B4-BE49-F238E27FC236}">
              <a16:creationId xmlns:a16="http://schemas.microsoft.com/office/drawing/2014/main" xmlns="" id="{00000000-0008-0000-0300-00000F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145035</xdr:rowOff>
    </xdr:from>
    <xdr:to>
      <xdr:col>21</xdr:col>
      <xdr:colOff>50800</xdr:colOff>
      <xdr:row>86</xdr:row>
      <xdr:rowOff>75185</xdr:rowOff>
    </xdr:to>
    <xdr:sp macro="" textlink="">
      <xdr:nvSpPr>
        <xdr:cNvPr id="273" name="円/楕円 272">
          <a:extLst>
            <a:ext uri="{FF2B5EF4-FFF2-40B4-BE49-F238E27FC236}">
              <a16:creationId xmlns:a16="http://schemas.microsoft.com/office/drawing/2014/main" xmlns="" id="{00000000-0008-0000-0300-000011010000}"/>
            </a:ext>
          </a:extLst>
        </xdr:cNvPr>
        <xdr:cNvSpPr/>
      </xdr:nvSpPr>
      <xdr:spPr>
        <a:xfrm>
          <a:off x="14351000" y="1471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59962</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4020800" y="1480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130302</xdr:rowOff>
    </xdr:from>
    <xdr:to>
      <xdr:col>19</xdr:col>
      <xdr:colOff>533400</xdr:colOff>
      <xdr:row>88</xdr:row>
      <xdr:rowOff>60452</xdr:rowOff>
    </xdr:to>
    <xdr:sp macro="" textlink="">
      <xdr:nvSpPr>
        <xdr:cNvPr id="275" name="円/楕円 274">
          <a:extLst>
            <a:ext uri="{FF2B5EF4-FFF2-40B4-BE49-F238E27FC236}">
              <a16:creationId xmlns:a16="http://schemas.microsoft.com/office/drawing/2014/main" xmlns="" id="{00000000-0008-0000-0300-000013010000}"/>
            </a:ext>
          </a:extLst>
        </xdr:cNvPr>
        <xdr:cNvSpPr/>
      </xdr:nvSpPr>
      <xdr:spPr>
        <a:xfrm>
          <a:off x="13462000" y="150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45229</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3131800" y="1513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a:extLst>
            <a:ext uri="{FF2B5EF4-FFF2-40B4-BE49-F238E27FC236}">
              <a16:creationId xmlns:a16="http://schemas.microsoft.com/office/drawing/2014/main" xmlns=""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a:extLst>
            <a:ext uri="{FF2B5EF4-FFF2-40B4-BE49-F238E27FC236}">
              <a16:creationId xmlns:a16="http://schemas.microsoft.com/office/drawing/2014/main" xmlns=""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a:extLst>
            <a:ext uri="{FF2B5EF4-FFF2-40B4-BE49-F238E27FC236}">
              <a16:creationId xmlns:a16="http://schemas.microsoft.com/office/drawing/2014/main" xmlns=""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昭和４８年から５２年にかけて、青函トンネル工事による人口急増期における行政需要の増加に対応するため、職員を大量に採用（５年間で２５名）したこと、また、住民数も減少しているため、退職者不補充によ</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職員数を抑制してきましたが、それ以上に人口減が急速に進んでおり、</a:t>
          </a:r>
          <a:r>
            <a:rPr lang="ja-JP" altLang="en-US" sz="1100" b="0" i="0" baseline="0">
              <a:solidFill>
                <a:schemeClr val="dk1"/>
              </a:solidFill>
              <a:effectLst/>
              <a:latin typeface="+mn-lt"/>
              <a:ea typeface="+mn-ea"/>
              <a:cs typeface="+mn-cs"/>
            </a:rPr>
            <a:t>人口千人当たりの職員数は増加傾向にあります。</a:t>
          </a:r>
          <a:r>
            <a:rPr lang="ja-JP" altLang="ja-JP" sz="1100">
              <a:solidFill>
                <a:schemeClr val="dk1"/>
              </a:solidFill>
              <a:effectLst/>
              <a:latin typeface="+mn-lt"/>
              <a:ea typeface="+mn-ea"/>
              <a:cs typeface="+mn-cs"/>
            </a:rPr>
            <a:t>職員数については、平成２２年度からの４年間で１８人が退職し、平成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年度以降</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退職者が徐々に減少し、再任用職員の増加により総職員数はほぼ横ばいとなる見込みとなっています。</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今後は、第４次福島町職員定員管理適正化計画に基づき柔軟に対応することとしておりますが、類似団体水準を注視する必要があります。</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a:extLst>
            <a:ext uri="{FF2B5EF4-FFF2-40B4-BE49-F238E27FC236}">
              <a16:creationId xmlns:a16="http://schemas.microsoft.com/office/drawing/2014/main" xmlns=""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a:extLst>
            <a:ext uri="{FF2B5EF4-FFF2-40B4-BE49-F238E27FC236}">
              <a16:creationId xmlns:a16="http://schemas.microsoft.com/office/drawing/2014/main" xmlns="" id="{00000000-0008-0000-0300-000025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a:extLst>
            <a:ext uri="{FF2B5EF4-FFF2-40B4-BE49-F238E27FC236}">
              <a16:creationId xmlns:a16="http://schemas.microsoft.com/office/drawing/2014/main" xmlns="" id="{00000000-0008-0000-0300-000026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a:extLst>
            <a:ext uri="{FF2B5EF4-FFF2-40B4-BE49-F238E27FC236}">
              <a16:creationId xmlns:a16="http://schemas.microsoft.com/office/drawing/2014/main" xmlns="" id="{00000000-0008-0000-0300-000027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a:extLst>
            <a:ext uri="{FF2B5EF4-FFF2-40B4-BE49-F238E27FC236}">
              <a16:creationId xmlns:a16="http://schemas.microsoft.com/office/drawing/2014/main" xmlns="" id="{00000000-0008-0000-0300-000028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a:extLst>
            <a:ext uri="{FF2B5EF4-FFF2-40B4-BE49-F238E27FC236}">
              <a16:creationId xmlns:a16="http://schemas.microsoft.com/office/drawing/2014/main" xmlns="" id="{00000000-0008-0000-0300-000029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a:extLst>
            <a:ext uri="{FF2B5EF4-FFF2-40B4-BE49-F238E27FC236}">
              <a16:creationId xmlns:a16="http://schemas.microsoft.com/office/drawing/2014/main" xmlns="" id="{00000000-0008-0000-0300-00002B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a:extLst>
            <a:ext uri="{FF2B5EF4-FFF2-40B4-BE49-F238E27FC236}">
              <a16:creationId xmlns:a16="http://schemas.microsoft.com/office/drawing/2014/main" xmlns="" id="{00000000-0008-0000-0300-00002D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a:extLst>
            <a:ext uri="{FF2B5EF4-FFF2-40B4-BE49-F238E27FC236}">
              <a16:creationId xmlns:a16="http://schemas.microsoft.com/office/drawing/2014/main" xmlns=""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a:extLst>
            <a:ext uri="{FF2B5EF4-FFF2-40B4-BE49-F238E27FC236}">
              <a16:creationId xmlns:a16="http://schemas.microsoft.com/office/drawing/2014/main" xmlns="" id="{00000000-0008-0000-0300-000035010000}"/>
            </a:ext>
          </a:extLst>
        </xdr:cNvPr>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a:extLst>
            <a:ext uri="{FF2B5EF4-FFF2-40B4-BE49-F238E27FC236}">
              <a16:creationId xmlns:a16="http://schemas.microsoft.com/office/drawing/2014/main" xmlns="" id="{00000000-0008-0000-0300-000037010000}"/>
            </a:ext>
          </a:extLst>
        </xdr:cNvPr>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36558</xdr:rowOff>
    </xdr:from>
    <xdr:to>
      <xdr:col>24</xdr:col>
      <xdr:colOff>558800</xdr:colOff>
      <xdr:row>59</xdr:row>
      <xdr:rowOff>67582</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179800" y="10152108"/>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4" name="定員管理の状況平均値テキスト">
          <a:extLst>
            <a:ext uri="{FF2B5EF4-FFF2-40B4-BE49-F238E27FC236}">
              <a16:creationId xmlns:a16="http://schemas.microsoft.com/office/drawing/2014/main" xmlns="" id="{00000000-0008-0000-0300-00003A010000}"/>
            </a:ext>
          </a:extLst>
        </xdr:cNvPr>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a:extLst>
            <a:ext uri="{FF2B5EF4-FFF2-40B4-BE49-F238E27FC236}">
              <a16:creationId xmlns:a16="http://schemas.microsoft.com/office/drawing/2014/main" xmlns="" id="{00000000-0008-0000-0300-00003B010000}"/>
            </a:ext>
          </a:extLst>
        </xdr:cNvPr>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168711</xdr:rowOff>
    </xdr:from>
    <xdr:to>
      <xdr:col>23</xdr:col>
      <xdr:colOff>406400</xdr:colOff>
      <xdr:row>59</xdr:row>
      <xdr:rowOff>36558</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5290800" y="10112811"/>
          <a:ext cx="889000" cy="3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a:extLst>
            <a:ext uri="{FF2B5EF4-FFF2-40B4-BE49-F238E27FC236}">
              <a16:creationId xmlns:a16="http://schemas.microsoft.com/office/drawing/2014/main" xmlns="" id="{00000000-0008-0000-0300-00003D010000}"/>
            </a:ext>
          </a:extLst>
        </xdr:cNvPr>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86268</xdr:rowOff>
    </xdr:from>
    <xdr:ext cx="736600" cy="259045"/>
    <xdr:sp macro="" textlink="">
      <xdr:nvSpPr>
        <xdr:cNvPr id="318" name="テキスト ボックス 317">
          <a:extLst>
            <a:ext uri="{FF2B5EF4-FFF2-40B4-BE49-F238E27FC236}">
              <a16:creationId xmlns:a16="http://schemas.microsoft.com/office/drawing/2014/main" xmlns="" id="{00000000-0008-0000-0300-00003E010000}"/>
            </a:ext>
          </a:extLst>
        </xdr:cNvPr>
        <xdr:cNvSpPr txBox="1"/>
      </xdr:nvSpPr>
      <xdr:spPr>
        <a:xfrm>
          <a:off x="15798800" y="1020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133205</xdr:rowOff>
    </xdr:from>
    <xdr:to>
      <xdr:col>22</xdr:col>
      <xdr:colOff>203200</xdr:colOff>
      <xdr:row>58</xdr:row>
      <xdr:rowOff>168711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4401800" y="10077305"/>
          <a:ext cx="889000" cy="3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58</xdr:row>
      <xdr:rowOff>14151</xdr:rowOff>
    </xdr:from>
    <xdr:to>
      <xdr:col>22</xdr:col>
      <xdr:colOff>254000</xdr:colOff>
      <xdr:row>58</xdr:row>
      <xdr:rowOff>115751</xdr:rowOff>
    </xdr:to>
    <xdr:sp macro="" textlink="">
      <xdr:nvSpPr>
        <xdr:cNvPr id="320" name="フローチャート : 判断 319">
          <a:extLst>
            <a:ext uri="{FF2B5EF4-FFF2-40B4-BE49-F238E27FC236}">
              <a16:creationId xmlns:a16="http://schemas.microsoft.com/office/drawing/2014/main" xmlns="" id="{00000000-0008-0000-0300-000040010000}"/>
            </a:ext>
          </a:extLst>
        </xdr:cNvPr>
        <xdr:cNvSpPr/>
      </xdr:nvSpPr>
      <xdr:spPr>
        <a:xfrm>
          <a:off x="15240000" y="995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125928</xdr:rowOff>
    </xdr:from>
    <xdr:ext cx="7620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4909800" y="9727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133205</xdr:rowOff>
    </xdr:from>
    <xdr:to>
      <xdr:col>21</xdr:col>
      <xdr:colOff>0</xdr:colOff>
      <xdr:row>58</xdr:row>
      <xdr:rowOff>135273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3512800" y="10077305"/>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58</xdr:row>
      <xdr:rowOff>7947</xdr:rowOff>
    </xdr:from>
    <xdr:to>
      <xdr:col>21</xdr:col>
      <xdr:colOff>50800</xdr:colOff>
      <xdr:row>58</xdr:row>
      <xdr:rowOff>109547</xdr:rowOff>
    </xdr:to>
    <xdr:sp macro="" textlink="">
      <xdr:nvSpPr>
        <xdr:cNvPr id="323" name="フローチャート : 判断 322">
          <a:extLst>
            <a:ext uri="{FF2B5EF4-FFF2-40B4-BE49-F238E27FC236}">
              <a16:creationId xmlns:a16="http://schemas.microsoft.com/office/drawing/2014/main" xmlns="" id="{00000000-0008-0000-0300-000043010000}"/>
            </a:ext>
          </a:extLst>
        </xdr:cNvPr>
        <xdr:cNvSpPr/>
      </xdr:nvSpPr>
      <xdr:spPr>
        <a:xfrm>
          <a:off x="14351000" y="995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119724</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020800" y="972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58</xdr:row>
      <xdr:rowOff>4155</xdr:rowOff>
    </xdr:from>
    <xdr:to>
      <xdr:col>19</xdr:col>
      <xdr:colOff>533400</xdr:colOff>
      <xdr:row>58</xdr:row>
      <xdr:rowOff>105755</xdr:rowOff>
    </xdr:to>
    <xdr:sp macro="" textlink="">
      <xdr:nvSpPr>
        <xdr:cNvPr id="325" name="フローチャート : 判断 324">
          <a:extLst>
            <a:ext uri="{FF2B5EF4-FFF2-40B4-BE49-F238E27FC236}">
              <a16:creationId xmlns:a16="http://schemas.microsoft.com/office/drawing/2014/main" xmlns="" id="{00000000-0008-0000-0300-000045010000}"/>
            </a:ext>
          </a:extLst>
        </xdr:cNvPr>
        <xdr:cNvSpPr/>
      </xdr:nvSpPr>
      <xdr:spPr>
        <a:xfrm>
          <a:off x="134620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115932</xdr:rowOff>
    </xdr:from>
    <xdr:ext cx="7620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3131800" y="97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16782</xdr:rowOff>
    </xdr:from>
    <xdr:to>
      <xdr:col>24</xdr:col>
      <xdr:colOff>609600</xdr:colOff>
      <xdr:row>59</xdr:row>
      <xdr:rowOff>118382</xdr:rowOff>
    </xdr:to>
    <xdr:sp macro="" textlink="">
      <xdr:nvSpPr>
        <xdr:cNvPr id="332" name="円/楕円 331">
          <a:extLst>
            <a:ext uri="{FF2B5EF4-FFF2-40B4-BE49-F238E27FC236}">
              <a16:creationId xmlns:a16="http://schemas.microsoft.com/office/drawing/2014/main" xmlns="" id="{00000000-0008-0000-0300-00004C010000}"/>
            </a:ext>
          </a:extLst>
        </xdr:cNvPr>
        <xdr:cNvSpPr/>
      </xdr:nvSpPr>
      <xdr:spPr>
        <a:xfrm>
          <a:off x="16967200" y="1013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33309</xdr:rowOff>
    </xdr:from>
    <xdr:ext cx="762000" cy="259045"/>
    <xdr:sp macro="" textlink="">
      <xdr:nvSpPr>
        <xdr:cNvPr id="333" name="定員管理の状況該当値テキスト">
          <a:extLst>
            <a:ext uri="{FF2B5EF4-FFF2-40B4-BE49-F238E27FC236}">
              <a16:creationId xmlns:a16="http://schemas.microsoft.com/office/drawing/2014/main" xmlns="" id="{00000000-0008-0000-0300-00004D010000}"/>
            </a:ext>
          </a:extLst>
        </xdr:cNvPr>
        <xdr:cNvSpPr txBox="1"/>
      </xdr:nvSpPr>
      <xdr:spPr>
        <a:xfrm>
          <a:off x="17106900" y="99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17.25</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157208</xdr:rowOff>
    </xdr:from>
    <xdr:to>
      <xdr:col>23</xdr:col>
      <xdr:colOff>457200</xdr:colOff>
      <xdr:row>59</xdr:row>
      <xdr:rowOff>87358</xdr:rowOff>
    </xdr:to>
    <xdr:sp macro="" textlink="">
      <xdr:nvSpPr>
        <xdr:cNvPr id="334" name="円/楕円 333">
          <a:extLst>
            <a:ext uri="{FF2B5EF4-FFF2-40B4-BE49-F238E27FC236}">
              <a16:creationId xmlns:a16="http://schemas.microsoft.com/office/drawing/2014/main" xmlns="" id="{00000000-0008-0000-0300-00004E010000}"/>
            </a:ext>
          </a:extLst>
        </xdr:cNvPr>
        <xdr:cNvSpPr/>
      </xdr:nvSpPr>
      <xdr:spPr>
        <a:xfrm>
          <a:off x="16129000" y="10101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97535</xdr:rowOff>
    </xdr:from>
    <xdr:ext cx="7366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5798800" y="987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117911</xdr:rowOff>
    </xdr:from>
    <xdr:to>
      <xdr:col>22</xdr:col>
      <xdr:colOff>254000</xdr:colOff>
      <xdr:row>59</xdr:row>
      <xdr:rowOff>48061</xdr:rowOff>
    </xdr:to>
    <xdr:sp macro="" textlink="">
      <xdr:nvSpPr>
        <xdr:cNvPr id="336" name="円/楕円 335">
          <a:extLst>
            <a:ext uri="{FF2B5EF4-FFF2-40B4-BE49-F238E27FC236}">
              <a16:creationId xmlns:a16="http://schemas.microsoft.com/office/drawing/2014/main" xmlns="" id="{00000000-0008-0000-0300-000050010000}"/>
            </a:ext>
          </a:extLst>
        </xdr:cNvPr>
        <xdr:cNvSpPr/>
      </xdr:nvSpPr>
      <xdr:spPr>
        <a:xfrm>
          <a:off x="15240000" y="1006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32838</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909800" y="1014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82405</xdr:rowOff>
    </xdr:from>
    <xdr:to>
      <xdr:col>21</xdr:col>
      <xdr:colOff>50800</xdr:colOff>
      <xdr:row>59</xdr:row>
      <xdr:rowOff>12555</xdr:rowOff>
    </xdr:to>
    <xdr:sp macro="" textlink="">
      <xdr:nvSpPr>
        <xdr:cNvPr id="338" name="円/楕円 337">
          <a:extLst>
            <a:ext uri="{FF2B5EF4-FFF2-40B4-BE49-F238E27FC236}">
              <a16:creationId xmlns:a16="http://schemas.microsoft.com/office/drawing/2014/main" xmlns="" id="{00000000-0008-0000-0300-000052010000}"/>
            </a:ext>
          </a:extLst>
        </xdr:cNvPr>
        <xdr:cNvSpPr/>
      </xdr:nvSpPr>
      <xdr:spPr>
        <a:xfrm>
          <a:off x="14351000" y="1002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168782</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4020800" y="10112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84473</xdr:rowOff>
    </xdr:from>
    <xdr:to>
      <xdr:col>19</xdr:col>
      <xdr:colOff>533400</xdr:colOff>
      <xdr:row>59</xdr:row>
      <xdr:rowOff>14623</xdr:rowOff>
    </xdr:to>
    <xdr:sp macro="" textlink="">
      <xdr:nvSpPr>
        <xdr:cNvPr id="340" name="円/楕円 339">
          <a:extLst>
            <a:ext uri="{FF2B5EF4-FFF2-40B4-BE49-F238E27FC236}">
              <a16:creationId xmlns:a16="http://schemas.microsoft.com/office/drawing/2014/main" xmlns="" id="{00000000-0008-0000-0300-000054010000}"/>
            </a:ext>
          </a:extLst>
        </xdr:cNvPr>
        <xdr:cNvSpPr/>
      </xdr:nvSpPr>
      <xdr:spPr>
        <a:xfrm>
          <a:off x="13462000" y="1002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170850</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131800" y="10114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a:extLst>
            <a:ext uri="{FF2B5EF4-FFF2-40B4-BE49-F238E27FC236}">
              <a16:creationId xmlns:a16="http://schemas.microsoft.com/office/drawing/2014/main" xmlns=""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a:extLst>
            <a:ext uri="{FF2B5EF4-FFF2-40B4-BE49-F238E27FC236}">
              <a16:creationId xmlns:a16="http://schemas.microsoft.com/office/drawing/2014/main" xmlns=""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a:extLst>
            <a:ext uri="{FF2B5EF4-FFF2-40B4-BE49-F238E27FC236}">
              <a16:creationId xmlns:a16="http://schemas.microsoft.com/office/drawing/2014/main" xmlns=""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町債の残高は、平成１６年度末の６２億７千万円をピークに減少し、平成</a:t>
          </a:r>
          <a:r>
            <a:rPr lang="ja-JP" altLang="en-US" sz="1100">
              <a:solidFill>
                <a:schemeClr val="dk1"/>
              </a:solidFill>
              <a:effectLst/>
              <a:latin typeface="+mn-lt"/>
              <a:ea typeface="+mn-ea"/>
              <a:cs typeface="+mn-cs"/>
            </a:rPr>
            <a:t>２８</a:t>
          </a:r>
          <a:r>
            <a:rPr lang="ja-JP" altLang="ja-JP" sz="1100">
              <a:solidFill>
                <a:schemeClr val="dk1"/>
              </a:solidFill>
              <a:effectLst/>
              <a:latin typeface="+mn-lt"/>
              <a:ea typeface="+mn-ea"/>
              <a:cs typeface="+mn-cs"/>
            </a:rPr>
            <a:t>年度末で４</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百万円となっており、実質公債費比率は、類似団体平均を</a:t>
          </a:r>
          <a:r>
            <a:rPr lang="ja-JP" altLang="en-US" sz="1100">
              <a:solidFill>
                <a:schemeClr val="dk1"/>
              </a:solidFill>
              <a:effectLst/>
              <a:latin typeface="+mn-lt"/>
              <a:ea typeface="+mn-ea"/>
              <a:cs typeface="+mn-cs"/>
            </a:rPr>
            <a:t>３．５</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上</a:t>
          </a:r>
          <a:r>
            <a:rPr lang="ja-JP" altLang="ja-JP" sz="1100">
              <a:solidFill>
                <a:schemeClr val="dk1"/>
              </a:solidFill>
              <a:effectLst/>
              <a:latin typeface="+mn-lt"/>
              <a:ea typeface="+mn-ea"/>
              <a:cs typeface="+mn-cs"/>
            </a:rPr>
            <a:t>回っております。</a:t>
          </a:r>
          <a:endParaRPr lang="ja-JP" altLang="ja-JP" sz="1400">
            <a:effectLst/>
          </a:endParaRPr>
        </a:p>
        <a:p>
          <a:r>
            <a:rPr lang="ja-JP" altLang="ja-JP" sz="1100">
              <a:solidFill>
                <a:schemeClr val="dk1"/>
              </a:solidFill>
              <a:effectLst/>
              <a:latin typeface="+mn-lt"/>
              <a:ea typeface="+mn-ea"/>
              <a:cs typeface="+mn-cs"/>
            </a:rPr>
            <a:t>　町債の近年の借入は、地方交付税の代替財源である臨時財政対策債が半分を占め、一般債についても、過疎対策事業債などの地方交付税の補てん措置がある町債を中心に借入れ</a:t>
          </a:r>
          <a:r>
            <a:rPr lang="ja-JP" altLang="en-US" sz="1100">
              <a:solidFill>
                <a:schemeClr val="dk1"/>
              </a:solidFill>
              <a:effectLst/>
              <a:latin typeface="+mn-lt"/>
              <a:ea typeface="+mn-ea"/>
              <a:cs typeface="+mn-cs"/>
            </a:rPr>
            <a:t>しております。今後も</a:t>
          </a:r>
          <a:r>
            <a:rPr lang="ja-JP" altLang="ja-JP" sz="1100">
              <a:solidFill>
                <a:schemeClr val="dk1"/>
              </a:solidFill>
              <a:effectLst/>
              <a:latin typeface="+mn-lt"/>
              <a:ea typeface="+mn-ea"/>
              <a:cs typeface="+mn-cs"/>
            </a:rPr>
            <a:t>単独事業の精査を図り、償還財源の確保に努めながら借入総額の抑制に努めてまいります。</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a:extLst>
            <a:ext uri="{FF2B5EF4-FFF2-40B4-BE49-F238E27FC236}">
              <a16:creationId xmlns:a16="http://schemas.microsoft.com/office/drawing/2014/main" xmlns=""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a:extLst>
            <a:ext uri="{FF2B5EF4-FFF2-40B4-BE49-F238E27FC236}">
              <a16:creationId xmlns:a16="http://schemas.microsoft.com/office/drawing/2014/main" xmlns="" id="{00000000-0008-0000-0300-000066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a:extLst>
            <a:ext uri="{FF2B5EF4-FFF2-40B4-BE49-F238E27FC236}">
              <a16:creationId xmlns:a16="http://schemas.microsoft.com/office/drawing/2014/main" xmlns="" id="{00000000-0008-0000-0300-000067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a:extLst>
            <a:ext uri="{FF2B5EF4-FFF2-40B4-BE49-F238E27FC236}">
              <a16:creationId xmlns:a16="http://schemas.microsoft.com/office/drawing/2014/main" xmlns="" id="{00000000-0008-0000-0300-000068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a:extLst>
            <a:ext uri="{FF2B5EF4-FFF2-40B4-BE49-F238E27FC236}">
              <a16:creationId xmlns:a16="http://schemas.microsoft.com/office/drawing/2014/main" xmlns="" id="{00000000-0008-0000-0300-000069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a:extLst>
            <a:ext uri="{FF2B5EF4-FFF2-40B4-BE49-F238E27FC236}">
              <a16:creationId xmlns:a16="http://schemas.microsoft.com/office/drawing/2014/main" xmlns="" id="{00000000-0008-0000-0300-00006A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a:extLst>
            <a:ext uri="{FF2B5EF4-FFF2-40B4-BE49-F238E27FC236}">
              <a16:creationId xmlns:a16="http://schemas.microsoft.com/office/drawing/2014/main" xmlns=""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a:extLst>
            <a:ext uri="{FF2B5EF4-FFF2-40B4-BE49-F238E27FC236}">
              <a16:creationId xmlns:a16="http://schemas.microsoft.com/office/drawing/2014/main" xmlns="" id="{00000000-0008-0000-0300-000074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a:extLst>
            <a:ext uri="{FF2B5EF4-FFF2-40B4-BE49-F238E27FC236}">
              <a16:creationId xmlns:a16="http://schemas.microsoft.com/office/drawing/2014/main" xmlns="" id="{00000000-0008-0000-0300-000076010000}"/>
            </a:ext>
          </a:extLst>
        </xdr:cNvPr>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129722</xdr:rowOff>
    </xdr:from>
    <xdr:to>
      <xdr:col>24</xdr:col>
      <xdr:colOff>558800</xdr:colOff>
      <xdr:row>44</xdr:row>
      <xdr:rowOff>15724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6179800" y="7502072"/>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93634</xdr:rowOff>
    </xdr:from>
    <xdr:ext cx="762000" cy="259045"/>
    <xdr:sp macro="" textlink="">
      <xdr:nvSpPr>
        <xdr:cNvPr id="377" name="公債費負担の状況平均値テキスト">
          <a:extLst>
            <a:ext uri="{FF2B5EF4-FFF2-40B4-BE49-F238E27FC236}">
              <a16:creationId xmlns:a16="http://schemas.microsoft.com/office/drawing/2014/main" xmlns="" id="{00000000-0008-0000-0300-000079010000}"/>
            </a:ext>
          </a:extLst>
        </xdr:cNvPr>
        <xdr:cNvSpPr txBox="1"/>
      </xdr:nvSpPr>
      <xdr:spPr>
        <a:xfrm>
          <a:off x="17106900" y="6951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a:extLst>
            <a:ext uri="{FF2B5EF4-FFF2-40B4-BE49-F238E27FC236}">
              <a16:creationId xmlns:a16="http://schemas.microsoft.com/office/drawing/2014/main" xmlns="" id="{00000000-0008-0000-0300-00007A010000}"/>
            </a:ext>
          </a:extLst>
        </xdr:cNvPr>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129722</xdr:rowOff>
    </xdr:from>
    <xdr:to>
      <xdr:col>23</xdr:col>
      <xdr:colOff>406400</xdr:colOff>
      <xdr:row>43</xdr:row>
      <xdr:rowOff>152702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flipV="1">
          <a:off x="15290800" y="7502072"/>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a:extLst>
            <a:ext uri="{FF2B5EF4-FFF2-40B4-BE49-F238E27FC236}">
              <a16:creationId xmlns:a16="http://schemas.microsoft.com/office/drawing/2014/main" xmlns="" id="{00000000-0008-0000-0300-00007C010000}"/>
            </a:ext>
          </a:extLst>
        </xdr:cNvPr>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155320</xdr:rowOff>
    </xdr:from>
    <xdr:ext cx="736600" cy="259045"/>
    <xdr:sp macro="" textlink="">
      <xdr:nvSpPr>
        <xdr:cNvPr id="381" name="テキスト ボックス 380">
          <a:extLst>
            <a:ext uri="{FF2B5EF4-FFF2-40B4-BE49-F238E27FC236}">
              <a16:creationId xmlns:a16="http://schemas.microsoft.com/office/drawing/2014/main" xmlns="" id="{00000000-0008-0000-0300-00007D010000}"/>
            </a:ext>
          </a:extLst>
        </xdr:cNvPr>
        <xdr:cNvSpPr txBox="1"/>
      </xdr:nvSpPr>
      <xdr:spPr>
        <a:xfrm>
          <a:off x="15798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152702</xdr:rowOff>
    </xdr:from>
    <xdr:to>
      <xdr:col>22</xdr:col>
      <xdr:colOff>203200</xdr:colOff>
      <xdr:row>44</xdr:row>
      <xdr:rowOff>15724</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flipV="1">
          <a:off x="14401800" y="75250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136374</xdr:rowOff>
    </xdr:from>
    <xdr:to>
      <xdr:col>22</xdr:col>
      <xdr:colOff>254000</xdr:colOff>
      <xdr:row>44</xdr:row>
      <xdr:rowOff>66524</xdr:rowOff>
    </xdr:to>
    <xdr:sp macro="" textlink="">
      <xdr:nvSpPr>
        <xdr:cNvPr id="383" name="フローチャート : 判断 382">
          <a:extLst>
            <a:ext uri="{FF2B5EF4-FFF2-40B4-BE49-F238E27FC236}">
              <a16:creationId xmlns:a16="http://schemas.microsoft.com/office/drawing/2014/main" xmlns="" id="{00000000-0008-0000-0300-00007F010000}"/>
            </a:ext>
          </a:extLst>
        </xdr:cNvPr>
        <xdr:cNvSpPr/>
      </xdr:nvSpPr>
      <xdr:spPr>
        <a:xfrm>
          <a:off x="15240000" y="75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51301</xdr:rowOff>
    </xdr:from>
    <xdr:ext cx="762000" cy="259045"/>
    <xdr:sp macro="" textlink="">
      <xdr:nvSpPr>
        <xdr:cNvPr id="384" name="テキスト ボックス 383">
          <a:extLst>
            <a:ext uri="{FF2B5EF4-FFF2-40B4-BE49-F238E27FC236}">
              <a16:creationId xmlns:a16="http://schemas.microsoft.com/office/drawing/2014/main" xmlns="" id="{00000000-0008-0000-0300-000080010000}"/>
            </a:ext>
          </a:extLst>
        </xdr:cNvPr>
        <xdr:cNvSpPr txBox="1"/>
      </xdr:nvSpPr>
      <xdr:spPr>
        <a:xfrm>
          <a:off x="14909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15724</xdr:rowOff>
    </xdr:from>
    <xdr:to>
      <xdr:col>21</xdr:col>
      <xdr:colOff>0</xdr:colOff>
      <xdr:row>44</xdr:row>
      <xdr:rowOff>38705</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3512800" y="755952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22376</xdr:rowOff>
    </xdr:from>
    <xdr:to>
      <xdr:col>21</xdr:col>
      <xdr:colOff>50800</xdr:colOff>
      <xdr:row>44</xdr:row>
      <xdr:rowOff>123976</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4351000" y="756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108753</xdr:rowOff>
    </xdr:from>
    <xdr:ext cx="7620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4020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44</xdr:row>
      <xdr:rowOff>102809</xdr:rowOff>
    </xdr:from>
    <xdr:to>
      <xdr:col>19</xdr:col>
      <xdr:colOff>533400</xdr:colOff>
      <xdr:row>45</xdr:row>
      <xdr:rowOff>32959</xdr:rowOff>
    </xdr:to>
    <xdr:sp macro="" textlink="">
      <xdr:nvSpPr>
        <xdr:cNvPr id="388" name="フローチャート : 判断 387">
          <a:extLst>
            <a:ext uri="{FF2B5EF4-FFF2-40B4-BE49-F238E27FC236}">
              <a16:creationId xmlns:a16="http://schemas.microsoft.com/office/drawing/2014/main" xmlns="" id="{00000000-0008-0000-0300-000084010000}"/>
            </a:ext>
          </a:extLst>
        </xdr:cNvPr>
        <xdr:cNvSpPr/>
      </xdr:nvSpPr>
      <xdr:spPr>
        <a:xfrm>
          <a:off x="13462000" y="764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17736</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3131800" y="773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xmlns=""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136374</xdr:rowOff>
    </xdr:from>
    <xdr:to>
      <xdr:col>24</xdr:col>
      <xdr:colOff>609600</xdr:colOff>
      <xdr:row>44</xdr:row>
      <xdr:rowOff>66524</xdr:rowOff>
    </xdr:to>
    <xdr:sp macro="" textlink="">
      <xdr:nvSpPr>
        <xdr:cNvPr id="395" name="円/楕円 394">
          <a:extLst>
            <a:ext uri="{FF2B5EF4-FFF2-40B4-BE49-F238E27FC236}">
              <a16:creationId xmlns:a16="http://schemas.microsoft.com/office/drawing/2014/main" xmlns="" id="{00000000-0008-0000-0300-00008B010000}"/>
            </a:ext>
          </a:extLst>
        </xdr:cNvPr>
        <xdr:cNvSpPr/>
      </xdr:nvSpPr>
      <xdr:spPr>
        <a:xfrm>
          <a:off x="16967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108451</xdr:rowOff>
    </xdr:from>
    <xdr:ext cx="762000" cy="259045"/>
    <xdr:sp macro="" textlink="">
      <xdr:nvSpPr>
        <xdr:cNvPr id="396" name="公債費負担の状況該当値テキスト">
          <a:extLst>
            <a:ext uri="{FF2B5EF4-FFF2-40B4-BE49-F238E27FC236}">
              <a16:creationId xmlns:a16="http://schemas.microsoft.com/office/drawing/2014/main" xmlns="" id="{00000000-0008-0000-0300-00008C010000}"/>
            </a:ext>
          </a:extLst>
        </xdr:cNvPr>
        <xdr:cNvSpPr txBox="1"/>
      </xdr:nvSpPr>
      <xdr:spPr>
        <a:xfrm>
          <a:off x="17106900" y="7480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78922</xdr:rowOff>
    </xdr:from>
    <xdr:to>
      <xdr:col>23</xdr:col>
      <xdr:colOff>457200</xdr:colOff>
      <xdr:row>44</xdr:row>
      <xdr:rowOff>9072</xdr:rowOff>
    </xdr:to>
    <xdr:sp macro="" textlink="">
      <xdr:nvSpPr>
        <xdr:cNvPr id="397" name="円/楕円 396">
          <a:extLst>
            <a:ext uri="{FF2B5EF4-FFF2-40B4-BE49-F238E27FC236}">
              <a16:creationId xmlns:a16="http://schemas.microsoft.com/office/drawing/2014/main" xmlns="" id="{00000000-0008-0000-0300-00008D010000}"/>
            </a:ext>
          </a:extLst>
        </xdr:cNvPr>
        <xdr:cNvSpPr/>
      </xdr:nvSpPr>
      <xdr:spPr>
        <a:xfrm>
          <a:off x="16129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165299</xdr:rowOff>
    </xdr:from>
    <xdr:ext cx="7366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798800" y="7537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101902</xdr:rowOff>
    </xdr:from>
    <xdr:to>
      <xdr:col>22</xdr:col>
      <xdr:colOff>254000</xdr:colOff>
      <xdr:row>44</xdr:row>
      <xdr:rowOff>32052</xdr:rowOff>
    </xdr:to>
    <xdr:sp macro="" textlink="">
      <xdr:nvSpPr>
        <xdr:cNvPr id="399" name="円/楕円 398">
          <a:extLst>
            <a:ext uri="{FF2B5EF4-FFF2-40B4-BE49-F238E27FC236}">
              <a16:creationId xmlns:a16="http://schemas.microsoft.com/office/drawing/2014/main" xmlns="" id="{00000000-0008-0000-0300-00008F010000}"/>
            </a:ext>
          </a:extLst>
        </xdr:cNvPr>
        <xdr:cNvSpPr/>
      </xdr:nvSpPr>
      <xdr:spPr>
        <a:xfrm>
          <a:off x="15240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42229</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909800" y="724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136374</xdr:rowOff>
    </xdr:from>
    <xdr:to>
      <xdr:col>21</xdr:col>
      <xdr:colOff>50800</xdr:colOff>
      <xdr:row>44</xdr:row>
      <xdr:rowOff>66524</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4351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76701</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020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3462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99682</xdr:rowOff>
    </xdr:from>
    <xdr:ext cx="7620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3131800" y="73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a:extLst>
            <a:ext uri="{FF2B5EF4-FFF2-40B4-BE49-F238E27FC236}">
              <a16:creationId xmlns:a16="http://schemas.microsoft.com/office/drawing/2014/main" xmlns=""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base" latinLnBrk="0" hangingPunct="1">
            <a:lnSpc>
              <a:spcPct val="100000"/>
            </a:lnSpc>
            <a:spcBef>
              <a:spcPts val="0"/>
            </a:spcBef>
            <a:spcAft>
              <a:spcPts val="0"/>
            </a:spcAft>
            <a:buClrTx/>
            <a:buSzTx/>
            <a:buFontTx/>
            <a:buNone/>
            <a:tabLst/>
            <a:defRPr/>
          </a:pPr>
          <a:r>
            <a:rPr lang="ja-JP" altLang="en-US" sz="1050" b="0" i="0" baseline="0">
              <a:solidFill>
                <a:schemeClr val="dk1"/>
              </a:solidFill>
              <a:effectLst/>
              <a:latin typeface="+mn-ea"/>
              <a:ea typeface="+mn-ea"/>
              <a:cs typeface="+mn-cs"/>
            </a:rPr>
            <a:t>　</a:t>
          </a:r>
          <a:r>
            <a:rPr lang="ja-JP" altLang="ja-JP" sz="1050" b="0" i="0" baseline="0">
              <a:solidFill>
                <a:schemeClr val="dk1"/>
              </a:solidFill>
              <a:effectLst/>
              <a:latin typeface="+mn-ea"/>
              <a:ea typeface="+mn-ea"/>
              <a:cs typeface="+mn-cs"/>
            </a:rPr>
            <a:t>過去に実施した町独自の公債費適正化計画による新規起債の抑制や公的補償金免除による繰上償還の実施による地方債残高の減少、また、充当可能基金の増加により将来負担比率は減少傾向に</a:t>
          </a:r>
          <a:r>
            <a:rPr lang="ja-JP" altLang="en-US" sz="1050" b="0" i="0" baseline="0">
              <a:solidFill>
                <a:schemeClr val="dk1"/>
              </a:solidFill>
              <a:effectLst/>
              <a:latin typeface="+mn-ea"/>
              <a:ea typeface="+mn-ea"/>
              <a:cs typeface="+mn-cs"/>
            </a:rPr>
            <a:t>ありましたが、</a:t>
          </a:r>
          <a:r>
            <a:rPr lang="ja-JP" altLang="ja-JP" sz="1050" b="0" i="0" baseline="0">
              <a:solidFill>
                <a:schemeClr val="dk1"/>
              </a:solidFill>
              <a:effectLst/>
              <a:latin typeface="+mn-ea"/>
              <a:ea typeface="+mn-ea"/>
              <a:cs typeface="+mn-cs"/>
            </a:rPr>
            <a:t>平成２８年度においては、浄化槽整備特別会計に係る繰入見込額が増加したことなどから、プラスに転じています。</a:t>
          </a:r>
          <a:endParaRPr lang="ja-JP" altLang="ja-JP" sz="1050" b="0" i="0">
            <a:effectLst/>
            <a:latin typeface="+mn-ea"/>
            <a:ea typeface="+mn-ea"/>
          </a:endParaRPr>
        </a:p>
        <a:p>
          <a:pPr rtl="0" fontAlgn="base"/>
          <a:r>
            <a:rPr lang="ja-JP" altLang="en-US" sz="1050" b="0" i="0" baseline="0">
              <a:solidFill>
                <a:schemeClr val="dk1"/>
              </a:solidFill>
              <a:effectLst/>
              <a:latin typeface="+mn-ea"/>
              <a:ea typeface="+mn-ea"/>
              <a:cs typeface="+mn-cs"/>
            </a:rPr>
            <a:t>　</a:t>
          </a:r>
          <a:r>
            <a:rPr lang="ja-JP" altLang="ja-JP" sz="1100" b="0" i="0" baseline="0">
              <a:solidFill>
                <a:schemeClr val="dk1"/>
              </a:solidFill>
              <a:effectLst/>
              <a:latin typeface="+mn-lt"/>
              <a:ea typeface="+mn-ea"/>
              <a:cs typeface="+mn-cs"/>
            </a:rPr>
            <a:t>平成２９年度以降、町営住宅建設事業など大型事業の実施を予定していることから、地方債の新規発行により地方債残高も増加し、基金積立額も減少となることが予想されることから、将来負担比率も増加する見込みになりますが、今後も、適正な負担比率の維持と抑制を図り、健全な財政運営に努めてまいります。</a:t>
          </a:r>
          <a:endParaRPr lang="ja-JP" altLang="ja-JP" sz="1050" b="0" i="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a:extLst>
            <a:ext uri="{FF2B5EF4-FFF2-40B4-BE49-F238E27FC236}">
              <a16:creationId xmlns:a16="http://schemas.microsoft.com/office/drawing/2014/main" xmlns=""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a:extLst>
            <a:ext uri="{FF2B5EF4-FFF2-40B4-BE49-F238E27FC236}">
              <a16:creationId xmlns:a16="http://schemas.microsoft.com/office/drawing/2014/main" xmlns=""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xmlns=""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a:extLst>
            <a:ext uri="{FF2B5EF4-FFF2-40B4-BE49-F238E27FC236}">
              <a16:creationId xmlns:a16="http://schemas.microsoft.com/office/drawing/2014/main" xmlns=""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xmlns=""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a:extLst>
            <a:ext uri="{FF2B5EF4-FFF2-40B4-BE49-F238E27FC236}">
              <a16:creationId xmlns:a16="http://schemas.microsoft.com/office/drawing/2014/main" xmlns=""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a:extLst>
            <a:ext uri="{FF2B5EF4-FFF2-40B4-BE49-F238E27FC236}">
              <a16:creationId xmlns:a16="http://schemas.microsoft.com/office/drawing/2014/main" xmlns=""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a:extLst>
            <a:ext uri="{FF2B5EF4-FFF2-40B4-BE49-F238E27FC236}">
              <a16:creationId xmlns:a16="http://schemas.microsoft.com/office/drawing/2014/main" xmlns="" id="{00000000-0008-0000-0300-0000B4010000}"/>
            </a:ext>
          </a:extLst>
        </xdr:cNvPr>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xmlns=""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0" name="将来負担の状況平均値テキスト">
          <a:extLst>
            <a:ext uri="{FF2B5EF4-FFF2-40B4-BE49-F238E27FC236}">
              <a16:creationId xmlns:a16="http://schemas.microsoft.com/office/drawing/2014/main" xmlns="" id="{00000000-0008-0000-0300-0000B8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a:extLst>
            <a:ext uri="{FF2B5EF4-FFF2-40B4-BE49-F238E27FC236}">
              <a16:creationId xmlns:a16="http://schemas.microsoft.com/office/drawing/2014/main" xmlns=""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a:extLst>
            <a:ext uri="{FF2B5EF4-FFF2-40B4-BE49-F238E27FC236}">
              <a16:creationId xmlns:a16="http://schemas.microsoft.com/office/drawing/2014/main" xmlns=""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xmlns=""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121799</xdr:rowOff>
    </xdr:from>
    <xdr:to>
      <xdr:col>22</xdr:col>
      <xdr:colOff>254000</xdr:colOff>
      <xdr:row>15</xdr:row>
      <xdr:rowOff>51949</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5240000" y="252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62126</xdr:rowOff>
    </xdr:from>
    <xdr:ext cx="762000" cy="259045"/>
    <xdr:sp macro="" textlink="">
      <xdr:nvSpPr>
        <xdr:cNvPr id="445" name="テキスト ボックス 444">
          <a:extLst>
            <a:ext uri="{FF2B5EF4-FFF2-40B4-BE49-F238E27FC236}">
              <a16:creationId xmlns:a16="http://schemas.microsoft.com/office/drawing/2014/main" xmlns="" id="{00000000-0008-0000-0300-0000BD010000}"/>
            </a:ext>
          </a:extLst>
        </xdr:cNvPr>
        <xdr:cNvSpPr txBox="1"/>
      </xdr:nvSpPr>
      <xdr:spPr>
        <a:xfrm>
          <a:off x="14909800" y="2290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10341</xdr:rowOff>
    </xdr:from>
    <xdr:to>
      <xdr:col>21</xdr:col>
      <xdr:colOff>50800</xdr:colOff>
      <xdr:row>14</xdr:row>
      <xdr:rowOff>111941</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43510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122118</xdr:rowOff>
    </xdr:from>
    <xdr:ext cx="7620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76986</xdr:rowOff>
    </xdr:from>
    <xdr:to>
      <xdr:col>19</xdr:col>
      <xdr:colOff>533400</xdr:colOff>
      <xdr:row>15</xdr:row>
      <xdr:rowOff>7136</xdr:rowOff>
    </xdr:to>
    <xdr:sp macro="" textlink="">
      <xdr:nvSpPr>
        <xdr:cNvPr id="448" name="フローチャート : 判断 447">
          <a:extLst>
            <a:ext uri="{FF2B5EF4-FFF2-40B4-BE49-F238E27FC236}">
              <a16:creationId xmlns:a16="http://schemas.microsoft.com/office/drawing/2014/main" xmlns="" id="{00000000-0008-0000-0300-0000C0010000}"/>
            </a:ext>
          </a:extLst>
        </xdr:cNvPr>
        <xdr:cNvSpPr/>
      </xdr:nvSpPr>
      <xdr:spPr>
        <a:xfrm>
          <a:off x="13462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17313</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3131800" y="224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102507</xdr:rowOff>
    </xdr:from>
    <xdr:to>
      <xdr:col>24</xdr:col>
      <xdr:colOff>609600</xdr:colOff>
      <xdr:row>14</xdr:row>
      <xdr:rowOff>32657</xdr:rowOff>
    </xdr:to>
    <xdr:sp macro="" textlink="">
      <xdr:nvSpPr>
        <xdr:cNvPr id="455" name="円/楕円 454">
          <a:extLst>
            <a:ext uri="{FF2B5EF4-FFF2-40B4-BE49-F238E27FC236}">
              <a16:creationId xmlns:a16="http://schemas.microsoft.com/office/drawing/2014/main" xmlns="" id="{00000000-0008-0000-0300-0000C7010000}"/>
            </a:ext>
          </a:extLst>
        </xdr:cNvPr>
        <xdr:cNvSpPr/>
      </xdr:nvSpPr>
      <xdr:spPr>
        <a:xfrm>
          <a:off x="16967200" y="23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74584</xdr:rowOff>
    </xdr:from>
    <xdr:ext cx="762000" cy="259045"/>
    <xdr:sp macro="" textlink="">
      <xdr:nvSpPr>
        <xdr:cNvPr id="456" name="将来負担の状況該当値テキスト">
          <a:extLst>
            <a:ext uri="{FF2B5EF4-FFF2-40B4-BE49-F238E27FC236}">
              <a16:creationId xmlns:a16="http://schemas.microsoft.com/office/drawing/2014/main" xmlns="" id="{00000000-0008-0000-0300-0000C8010000}"/>
            </a:ext>
          </a:extLst>
        </xdr:cNvPr>
        <xdr:cNvSpPr txBox="1"/>
      </xdr:nvSpPr>
      <xdr:spPr>
        <a:xfrm>
          <a:off x="17106900" y="2303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ea"/>
              <a:ea typeface="+mn-ea"/>
              <a:cs typeface="+mn-cs"/>
            </a:rPr>
            <a:t>昭和５０年前後の青函トンネル工事による人口急増期における行政需要の増加に対応するため</a:t>
          </a:r>
          <a:r>
            <a:rPr lang="ja-JP" altLang="en-US" sz="1100" b="0" i="0" baseline="0">
              <a:solidFill>
                <a:schemeClr val="dk1"/>
              </a:solidFill>
              <a:effectLst/>
              <a:latin typeface="+mn-ea"/>
              <a:ea typeface="+mn-ea"/>
              <a:cs typeface="+mn-cs"/>
            </a:rPr>
            <a:t>に</a:t>
          </a:r>
          <a:r>
            <a:rPr lang="ja-JP" altLang="ja-JP" sz="1100" b="0" i="0" baseline="0">
              <a:solidFill>
                <a:schemeClr val="dk1"/>
              </a:solidFill>
              <a:effectLst/>
              <a:latin typeface="+mn-ea"/>
              <a:ea typeface="+mn-ea"/>
              <a:cs typeface="+mn-cs"/>
            </a:rPr>
            <a:t>採用（５年間で２５名）した職員の退職が進んでいるため、指数は低下傾向にありますが</a:t>
          </a:r>
          <a:r>
            <a:rPr lang="ja-JP" altLang="en-US" sz="1100" b="0" i="0" baseline="0">
              <a:solidFill>
                <a:schemeClr val="dk1"/>
              </a:solidFill>
              <a:effectLst/>
              <a:latin typeface="+mn-ea"/>
              <a:ea typeface="+mn-ea"/>
              <a:cs typeface="+mn-cs"/>
            </a:rPr>
            <a:t>、平成２８年度は増加しております。</a:t>
          </a:r>
          <a:endParaRPr lang="ja-JP" altLang="ja-JP" sz="1100" b="0" i="0">
            <a:effectLst/>
            <a:latin typeface="+mn-ea"/>
            <a:ea typeface="+mn-ea"/>
          </a:endParaRPr>
        </a:p>
        <a:p>
          <a:r>
            <a:rPr kumimoji="1" lang="ja-JP" altLang="ja-JP" sz="1100" b="0" i="0" baseline="0">
              <a:solidFill>
                <a:schemeClr val="dk1"/>
              </a:solidFill>
              <a:effectLst/>
              <a:latin typeface="+mn-ea"/>
              <a:ea typeface="+mn-ea"/>
              <a:cs typeface="+mn-cs"/>
            </a:rPr>
            <a:t>　適正な定員管理が人件費の抑制につながることから、</a:t>
          </a:r>
          <a:r>
            <a:rPr lang="ja-JP" altLang="ja-JP" sz="1100" b="0" i="0">
              <a:solidFill>
                <a:schemeClr val="dk1"/>
              </a:solidFill>
              <a:effectLst/>
              <a:latin typeface="+mn-ea"/>
              <a:ea typeface="+mn-ea"/>
              <a:cs typeface="+mn-cs"/>
            </a:rPr>
            <a:t>第４次福島町職員定員管理適正化計画に基づき、引き続き適正な定員管理に努めます。</a:t>
          </a:r>
          <a:endParaRPr lang="ja-JP" altLang="ja-JP" sz="1100" b="0" i="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xdr:rowOff>
    </xdr:from>
    <xdr:to>
      <xdr:col>7</xdr:col>
      <xdr:colOff>15875</xdr:colOff>
      <xdr:row>36</xdr:row>
      <xdr:rowOff>66040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18109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xdr:rowOff>
    </xdr:from>
    <xdr:to>
      <xdr:col>5</xdr:col>
      <xdr:colOff>549275</xdr:colOff>
      <xdr:row>36</xdr:row>
      <xdr:rowOff>46990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1810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46990</xdr:rowOff>
    </xdr:from>
    <xdr:to>
      <xdr:col>4</xdr:col>
      <xdr:colOff>346075</xdr:colOff>
      <xdr:row>36</xdr:row>
      <xdr:rowOff>58420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2191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148590</xdr:rowOff>
    </xdr:from>
    <xdr:to>
      <xdr:col>4</xdr:col>
      <xdr:colOff>396875</xdr:colOff>
      <xdr:row>36</xdr:row>
      <xdr:rowOff>78740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88917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66040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flipV="1">
          <a:off x="1320800" y="6230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137160</xdr:rowOff>
    </xdr:from>
    <xdr:to>
      <xdr:col>1</xdr:col>
      <xdr:colOff>676275</xdr:colOff>
      <xdr:row>36</xdr:row>
      <xdr:rowOff>67310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77487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590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158767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15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129540</xdr:rowOff>
    </xdr:from>
    <xdr:to>
      <xdr:col>5</xdr:col>
      <xdr:colOff>600075</xdr:colOff>
      <xdr:row>36</xdr:row>
      <xdr:rowOff>59690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44467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167640</xdr:rowOff>
    </xdr:from>
    <xdr:to>
      <xdr:col>4</xdr:col>
      <xdr:colOff>396875</xdr:colOff>
      <xdr:row>36</xdr:row>
      <xdr:rowOff>97790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82567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7620</xdr:rowOff>
    </xdr:from>
    <xdr:to>
      <xdr:col>3</xdr:col>
      <xdr:colOff>193675</xdr:colOff>
      <xdr:row>36</xdr:row>
      <xdr:rowOff>109220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93997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xdr:rowOff>
    </xdr:from>
    <xdr:to>
      <xdr:col>1</xdr:col>
      <xdr:colOff>676275</xdr:colOff>
      <xdr:row>36</xdr:row>
      <xdr:rowOff>116840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101617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b="0" i="0">
              <a:solidFill>
                <a:schemeClr val="dk1"/>
              </a:solidFill>
              <a:effectLst/>
              <a:latin typeface="+mn-ea"/>
              <a:ea typeface="+mn-ea"/>
              <a:cs typeface="+mn-cs"/>
            </a:rPr>
            <a:t>平成</a:t>
          </a:r>
          <a:r>
            <a:rPr lang="ja-JP" altLang="en-US" sz="1100" b="0" i="0">
              <a:solidFill>
                <a:schemeClr val="dk1"/>
              </a:solidFill>
              <a:effectLst/>
              <a:latin typeface="+mn-ea"/>
              <a:ea typeface="+mn-ea"/>
              <a:cs typeface="+mn-cs"/>
            </a:rPr>
            <a:t>２８</a:t>
          </a:r>
          <a:r>
            <a:rPr lang="ja-JP" altLang="ja-JP" sz="1100" b="0" i="0">
              <a:solidFill>
                <a:schemeClr val="dk1"/>
              </a:solidFill>
              <a:effectLst/>
              <a:latin typeface="+mn-ea"/>
              <a:ea typeface="+mn-ea"/>
              <a:cs typeface="+mn-cs"/>
            </a:rPr>
            <a:t>年度の決算においては、歳出総額の１</a:t>
          </a:r>
          <a:r>
            <a:rPr lang="ja-JP" altLang="en-US" sz="1100" b="0" i="0">
              <a:solidFill>
                <a:schemeClr val="dk1"/>
              </a:solidFill>
              <a:effectLst/>
              <a:latin typeface="+mn-ea"/>
              <a:ea typeface="+mn-ea"/>
              <a:cs typeface="+mn-cs"/>
            </a:rPr>
            <a:t>４</a:t>
          </a:r>
          <a:r>
            <a:rPr lang="ja-JP" altLang="ja-JP" sz="1100" b="0" i="0">
              <a:solidFill>
                <a:schemeClr val="dk1"/>
              </a:solidFill>
              <a:effectLst/>
              <a:latin typeface="+mn-ea"/>
              <a:ea typeface="+mn-ea"/>
              <a:cs typeface="+mn-cs"/>
            </a:rPr>
            <a:t>．</a:t>
          </a:r>
          <a:r>
            <a:rPr lang="ja-JP" altLang="en-US" sz="1100" b="0" i="0">
              <a:solidFill>
                <a:schemeClr val="dk1"/>
              </a:solidFill>
              <a:effectLst/>
              <a:latin typeface="+mn-ea"/>
              <a:ea typeface="+mn-ea"/>
              <a:cs typeface="+mn-cs"/>
            </a:rPr>
            <a:t>５</a:t>
          </a:r>
          <a:r>
            <a:rPr lang="ja-JP" altLang="ja-JP" sz="1100" b="0" i="0">
              <a:solidFill>
                <a:schemeClr val="dk1"/>
              </a:solidFill>
              <a:effectLst/>
              <a:latin typeface="+mn-ea"/>
              <a:ea typeface="+mn-ea"/>
              <a:cs typeface="+mn-cs"/>
            </a:rPr>
            <a:t>％を占める５億</a:t>
          </a:r>
          <a:r>
            <a:rPr lang="ja-JP" altLang="en-US" sz="1100" b="0" i="0">
              <a:solidFill>
                <a:schemeClr val="dk1"/>
              </a:solidFill>
              <a:effectLst/>
              <a:latin typeface="+mn-ea"/>
              <a:ea typeface="+mn-ea"/>
              <a:cs typeface="+mn-cs"/>
            </a:rPr>
            <a:t>５，９２５</a:t>
          </a:r>
          <a:r>
            <a:rPr lang="ja-JP" altLang="ja-JP" sz="1100" b="0" i="0">
              <a:solidFill>
                <a:schemeClr val="dk1"/>
              </a:solidFill>
              <a:effectLst/>
              <a:latin typeface="+mn-ea"/>
              <a:ea typeface="+mn-ea"/>
              <a:cs typeface="+mn-cs"/>
            </a:rPr>
            <a:t>万円で、前年度に比べ</a:t>
          </a:r>
          <a:r>
            <a:rPr lang="ja-JP" altLang="en-US" sz="1100" b="0" i="0">
              <a:solidFill>
                <a:schemeClr val="dk1"/>
              </a:solidFill>
              <a:effectLst/>
              <a:latin typeface="+mn-ea"/>
              <a:ea typeface="+mn-ea"/>
              <a:cs typeface="+mn-cs"/>
            </a:rPr>
            <a:t>２８０</a:t>
          </a:r>
          <a:r>
            <a:rPr lang="ja-JP" altLang="ja-JP" sz="1100" b="0" i="0">
              <a:solidFill>
                <a:schemeClr val="dk1"/>
              </a:solidFill>
              <a:effectLst/>
              <a:latin typeface="+mn-ea"/>
              <a:ea typeface="+mn-ea"/>
              <a:cs typeface="+mn-cs"/>
            </a:rPr>
            <a:t>万円の</a:t>
          </a:r>
          <a:r>
            <a:rPr lang="ja-JP" altLang="en-US" sz="1100" b="0" i="0">
              <a:solidFill>
                <a:schemeClr val="dk1"/>
              </a:solidFill>
              <a:effectLst/>
              <a:latin typeface="+mn-ea"/>
              <a:ea typeface="+mn-ea"/>
              <a:cs typeface="+mn-cs"/>
            </a:rPr>
            <a:t>減</a:t>
          </a:r>
          <a:r>
            <a:rPr lang="ja-JP" altLang="ja-JP" sz="1100" b="0" i="0">
              <a:solidFill>
                <a:schemeClr val="dk1"/>
              </a:solidFill>
              <a:effectLst/>
              <a:latin typeface="+mn-ea"/>
              <a:ea typeface="+mn-ea"/>
              <a:cs typeface="+mn-cs"/>
            </a:rPr>
            <a:t>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物件費については、今後老朽化した公共施設の維持保全と解体等に係る経費が予想され、また委託料の中で多くを占める除雪経費についても年度によりばらつきがありますが、近年は作業単価等の上昇により増加傾向にあります。</a:t>
          </a:r>
          <a:endParaRPr lang="ja-JP" altLang="ja-JP" sz="1100" b="0" i="0">
            <a:effectLst/>
            <a:latin typeface="+mn-ea"/>
            <a:ea typeface="+mn-ea"/>
          </a:endParaRPr>
        </a:p>
        <a:p>
          <a:pPr rtl="0" eaLnBrk="1" fontAlgn="auto" latinLnBrk="0" hangingPunct="1"/>
          <a:r>
            <a:rPr kumimoji="1" lang="ja-JP" altLang="ja-JP" sz="1100" b="0" i="0">
              <a:solidFill>
                <a:schemeClr val="dk1"/>
              </a:solidFill>
              <a:effectLst/>
              <a:latin typeface="+mn-ea"/>
              <a:ea typeface="+mn-ea"/>
              <a:cs typeface="+mn-cs"/>
            </a:rPr>
            <a:t>　現状は、類似団体平均を下回っている状況にありますが、</a:t>
          </a:r>
          <a:r>
            <a:rPr lang="ja-JP" altLang="ja-JP" sz="1100" b="0" i="0" baseline="0">
              <a:solidFill>
                <a:schemeClr val="dk1"/>
              </a:solidFill>
              <a:effectLst/>
              <a:latin typeface="+mn-ea"/>
              <a:ea typeface="+mn-ea"/>
              <a:cs typeface="+mn-cs"/>
            </a:rPr>
            <a:t>今後も事務事業等の合理化を推進するとともに一層の経費削減を図り歳出の抑制に努めてまいります。</a:t>
          </a:r>
          <a:endParaRPr lang="ja-JP" altLang="ja-JP" sz="1100" b="0" i="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a:extLst>
            <a:ext uri="{FF2B5EF4-FFF2-40B4-BE49-F238E27FC236}">
              <a16:creationId xmlns:a16="http://schemas.microsoft.com/office/drawing/2014/main" xmlns=""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a:extLst>
            <a:ext uri="{FF2B5EF4-FFF2-40B4-BE49-F238E27FC236}">
              <a16:creationId xmlns:a16="http://schemas.microsoft.com/office/drawing/2014/main" xmlns="" id="{00000000-0008-0000-0400-00007A000000}"/>
            </a:ext>
          </a:extLst>
        </xdr:cNvPr>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a:extLst>
            <a:ext uri="{FF2B5EF4-FFF2-40B4-BE49-F238E27FC236}">
              <a16:creationId xmlns:a16="http://schemas.microsoft.com/office/drawing/2014/main" xmlns="" id="{00000000-0008-0000-0400-00007C000000}"/>
            </a:ext>
          </a:extLst>
        </xdr:cNvPr>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81280</xdr:rowOff>
    </xdr:from>
    <xdr:to>
      <xdr:col>24</xdr:col>
      <xdr:colOff>31750</xdr:colOff>
      <xdr:row>15</xdr:row>
      <xdr:rowOff>96520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5671800" y="26530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a:extLst>
            <a:ext uri="{FF2B5EF4-FFF2-40B4-BE49-F238E27FC236}">
              <a16:creationId xmlns:a16="http://schemas.microsoft.com/office/drawing/2014/main" xmlns="" id="{00000000-0008-0000-0400-00007F000000}"/>
            </a:ext>
          </a:extLst>
        </xdr:cNvPr>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a:extLst>
            <a:ext uri="{FF2B5EF4-FFF2-40B4-BE49-F238E27FC236}">
              <a16:creationId xmlns:a16="http://schemas.microsoft.com/office/drawing/2014/main" xmlns="" id="{00000000-0008-0000-0400-000080000000}"/>
            </a:ext>
          </a:extLst>
        </xdr:cNvPr>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81280</xdr:rowOff>
    </xdr:from>
    <xdr:to>
      <xdr:col>22</xdr:col>
      <xdr:colOff>565150</xdr:colOff>
      <xdr:row>15</xdr:row>
      <xdr:rowOff>104140</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flipV="1">
          <a:off x="14782800" y="26530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a:extLst>
            <a:ext uri="{FF2B5EF4-FFF2-40B4-BE49-F238E27FC236}">
              <a16:creationId xmlns:a16="http://schemas.microsoft.com/office/drawing/2014/main" xmlns="" id="{00000000-0008-0000-0400-000082000000}"/>
            </a:ext>
          </a:extLst>
        </xdr:cNvPr>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6367</xdr:rowOff>
    </xdr:from>
    <xdr:ext cx="7366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5290800" y="274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104140</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893800" y="2649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3" name="フローチャート : 判断 132">
          <a:extLst>
            <a:ext uri="{FF2B5EF4-FFF2-40B4-BE49-F238E27FC236}">
              <a16:creationId xmlns:a16="http://schemas.microsoft.com/office/drawing/2014/main" xmlns="" id="{00000000-0008-0000-0400-000085000000}"/>
            </a:ext>
          </a:extLst>
        </xdr:cNvPr>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15</xdr:row>
      <xdr:rowOff>92710</xdr:rowOff>
    </xdr:to>
    <xdr:cxnSp macro="">
      <xdr:nvCxnSpPr>
        <xdr:cNvPr id="135" name="直線コネクタ 134">
          <a:extLst>
            <a:ext uri="{FF2B5EF4-FFF2-40B4-BE49-F238E27FC236}">
              <a16:creationId xmlns:a16="http://schemas.microsoft.com/office/drawing/2014/main" xmlns="" id="{00000000-0008-0000-0400-000087000000}"/>
            </a:ext>
          </a:extLst>
        </xdr:cNvPr>
        <xdr:cNvCxnSpPr/>
      </xdr:nvCxnSpPr>
      <xdr:spPr>
        <a:xfrm flipV="1">
          <a:off x="13004800" y="2649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72390</xdr:rowOff>
    </xdr:from>
    <xdr:to>
      <xdr:col>20</xdr:col>
      <xdr:colOff>209550</xdr:colOff>
      <xdr:row>16</xdr:row>
      <xdr:rowOff>2540</xdr:rowOff>
    </xdr:to>
    <xdr:sp macro="" textlink="">
      <xdr:nvSpPr>
        <xdr:cNvPr id="136" name="フローチャート : 判断 135">
          <a:extLst>
            <a:ext uri="{FF2B5EF4-FFF2-40B4-BE49-F238E27FC236}">
              <a16:creationId xmlns:a16="http://schemas.microsoft.com/office/drawing/2014/main" xmlns="" id="{00000000-0008-0000-0400-000088000000}"/>
            </a:ext>
          </a:extLst>
        </xdr:cNvPr>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158767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60960</xdr:rowOff>
    </xdr:from>
    <xdr:to>
      <xdr:col>19</xdr:col>
      <xdr:colOff>6350</xdr:colOff>
      <xdr:row>15</xdr:row>
      <xdr:rowOff>162560</xdr:rowOff>
    </xdr:to>
    <xdr:sp macro="" textlink="">
      <xdr:nvSpPr>
        <xdr:cNvPr id="138" name="フローチャート : 判断 137">
          <a:extLst>
            <a:ext uri="{FF2B5EF4-FFF2-40B4-BE49-F238E27FC236}">
              <a16:creationId xmlns:a16="http://schemas.microsoft.com/office/drawing/2014/main" xmlns="" id="{00000000-0008-0000-0400-00008A000000}"/>
            </a:ext>
          </a:extLst>
        </xdr:cNvPr>
        <xdr:cNvSpPr/>
      </xdr:nvSpPr>
      <xdr:spPr>
        <a:xfrm>
          <a:off x="12954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147337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623800" y="271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45720</xdr:rowOff>
    </xdr:from>
    <xdr:to>
      <xdr:col>24</xdr:col>
      <xdr:colOff>82550</xdr:colOff>
      <xdr:row>15</xdr:row>
      <xdr:rowOff>147320</xdr:rowOff>
    </xdr:to>
    <xdr:sp macro="" textlink="">
      <xdr:nvSpPr>
        <xdr:cNvPr id="145" name="円/楕円 144">
          <a:extLst>
            <a:ext uri="{FF2B5EF4-FFF2-40B4-BE49-F238E27FC236}">
              <a16:creationId xmlns:a16="http://schemas.microsoft.com/office/drawing/2014/main" xmlns="" id="{00000000-0008-0000-0400-000091000000}"/>
            </a:ext>
          </a:extLst>
        </xdr:cNvPr>
        <xdr:cNvSpPr/>
      </xdr:nvSpPr>
      <xdr:spPr>
        <a:xfrm>
          <a:off x="164592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62247</xdr:rowOff>
    </xdr:from>
    <xdr:ext cx="762000" cy="259045"/>
    <xdr:sp macro="" textlink="">
      <xdr:nvSpPr>
        <xdr:cNvPr id="146" name="物件費該当値テキスト">
          <a:extLst>
            <a:ext uri="{FF2B5EF4-FFF2-40B4-BE49-F238E27FC236}">
              <a16:creationId xmlns:a16="http://schemas.microsoft.com/office/drawing/2014/main" xmlns="" id="{00000000-0008-0000-0400-000092000000}"/>
            </a:ext>
          </a:extLst>
        </xdr:cNvPr>
        <xdr:cNvSpPr txBox="1"/>
      </xdr:nvSpPr>
      <xdr:spPr>
        <a:xfrm>
          <a:off x="16598900" y="246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30480</xdr:rowOff>
    </xdr:from>
    <xdr:to>
      <xdr:col>22</xdr:col>
      <xdr:colOff>615950</xdr:colOff>
      <xdr:row>15</xdr:row>
      <xdr:rowOff>132080</xdr:rowOff>
    </xdr:to>
    <xdr:sp macro="" textlink="">
      <xdr:nvSpPr>
        <xdr:cNvPr id="147" name="円/楕円 146">
          <a:extLst>
            <a:ext uri="{FF2B5EF4-FFF2-40B4-BE49-F238E27FC236}">
              <a16:creationId xmlns:a16="http://schemas.microsoft.com/office/drawing/2014/main" xmlns="" id="{00000000-0008-0000-0400-000093000000}"/>
            </a:ext>
          </a:extLst>
        </xdr:cNvPr>
        <xdr:cNvSpPr/>
      </xdr:nvSpPr>
      <xdr:spPr>
        <a:xfrm>
          <a:off x="15621000" y="26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142257</xdr:rowOff>
    </xdr:from>
    <xdr:ext cx="7366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5290800" y="2371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53340</xdr:rowOff>
    </xdr:from>
    <xdr:to>
      <xdr:col>21</xdr:col>
      <xdr:colOff>412750</xdr:colOff>
      <xdr:row>15</xdr:row>
      <xdr:rowOff>154940</xdr:rowOff>
    </xdr:to>
    <xdr:sp macro="" textlink="">
      <xdr:nvSpPr>
        <xdr:cNvPr id="149" name="円/楕円 148">
          <a:extLst>
            <a:ext uri="{FF2B5EF4-FFF2-40B4-BE49-F238E27FC236}">
              <a16:creationId xmlns:a16="http://schemas.microsoft.com/office/drawing/2014/main" xmlns="" id="{00000000-0008-0000-0400-000095000000}"/>
            </a:ext>
          </a:extLst>
        </xdr:cNvPr>
        <xdr:cNvSpPr/>
      </xdr:nvSpPr>
      <xdr:spPr>
        <a:xfrm>
          <a:off x="14732000" y="262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165117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4401800" y="23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1" name="円/楕円 150">
          <a:extLst>
            <a:ext uri="{FF2B5EF4-FFF2-40B4-BE49-F238E27FC236}">
              <a16:creationId xmlns:a16="http://schemas.microsoft.com/office/drawing/2014/main" xmlns="" id="{00000000-0008-0000-0400-000097000000}"/>
            </a:ext>
          </a:extLst>
        </xdr:cNvPr>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2" name="テキスト ボックス 151">
          <a:extLst>
            <a:ext uri="{FF2B5EF4-FFF2-40B4-BE49-F238E27FC236}">
              <a16:creationId xmlns:a16="http://schemas.microsoft.com/office/drawing/2014/main" xmlns="" id="{00000000-0008-0000-0400-000098000000}"/>
            </a:ext>
          </a:extLst>
        </xdr:cNvPr>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41910</xdr:rowOff>
    </xdr:from>
    <xdr:to>
      <xdr:col>19</xdr:col>
      <xdr:colOff>6350</xdr:colOff>
      <xdr:row>15</xdr:row>
      <xdr:rowOff>143510</xdr:rowOff>
    </xdr:to>
    <xdr:sp macro="" textlink="">
      <xdr:nvSpPr>
        <xdr:cNvPr id="153" name="円/楕円 152">
          <a:extLst>
            <a:ext uri="{FF2B5EF4-FFF2-40B4-BE49-F238E27FC236}">
              <a16:creationId xmlns:a16="http://schemas.microsoft.com/office/drawing/2014/main" xmlns="" id="{00000000-0008-0000-0400-000099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153687</xdr:rowOff>
    </xdr:from>
    <xdr:ext cx="762000" cy="259045"/>
    <xdr:sp macro="" textlink="">
      <xdr:nvSpPr>
        <xdr:cNvPr id="154" name="テキスト ボックス 153">
          <a:extLst>
            <a:ext uri="{FF2B5EF4-FFF2-40B4-BE49-F238E27FC236}">
              <a16:creationId xmlns:a16="http://schemas.microsoft.com/office/drawing/2014/main" xmlns="" id="{00000000-0008-0000-0400-00009A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b="0" i="0">
              <a:solidFill>
                <a:schemeClr val="dk1"/>
              </a:solidFill>
              <a:effectLst/>
              <a:latin typeface="+mn-ea"/>
              <a:ea typeface="+mn-ea"/>
              <a:cs typeface="+mn-cs"/>
            </a:rPr>
            <a:t>過去５年間を比較すると若干ではありますが</a:t>
          </a:r>
          <a:r>
            <a:rPr kumimoji="1" lang="ja-JP" altLang="en-US" sz="1100" b="0" i="0">
              <a:solidFill>
                <a:schemeClr val="dk1"/>
              </a:solidFill>
              <a:effectLst/>
              <a:latin typeface="+mn-ea"/>
              <a:ea typeface="+mn-ea"/>
              <a:cs typeface="+mn-cs"/>
            </a:rPr>
            <a:t>減少</a:t>
          </a:r>
          <a:r>
            <a:rPr kumimoji="1" lang="ja-JP" altLang="ja-JP" sz="1100" b="0" i="0">
              <a:solidFill>
                <a:schemeClr val="dk1"/>
              </a:solidFill>
              <a:effectLst/>
              <a:latin typeface="+mn-ea"/>
              <a:ea typeface="+mn-ea"/>
              <a:cs typeface="+mn-cs"/>
            </a:rPr>
            <a:t>傾向にあり、</a:t>
          </a:r>
          <a:r>
            <a:rPr kumimoji="1" lang="ja-JP" altLang="en-US" sz="1100" b="0" i="0">
              <a:solidFill>
                <a:schemeClr val="dk1"/>
              </a:solidFill>
              <a:effectLst/>
              <a:latin typeface="+mn-ea"/>
              <a:ea typeface="+mn-ea"/>
              <a:cs typeface="+mn-cs"/>
            </a:rPr>
            <a:t>主な</a:t>
          </a:r>
          <a:r>
            <a:rPr lang="ja-JP" altLang="ja-JP" sz="1100" b="0" i="0">
              <a:solidFill>
                <a:schemeClr val="dk1"/>
              </a:solidFill>
              <a:effectLst/>
              <a:latin typeface="+mn-ea"/>
              <a:ea typeface="+mn-ea"/>
              <a:cs typeface="+mn-cs"/>
            </a:rPr>
            <a:t>要因は</a:t>
          </a:r>
          <a:r>
            <a:rPr lang="ja-JP" altLang="en-US" sz="1100" b="0" i="0">
              <a:solidFill>
                <a:schemeClr val="dk1"/>
              </a:solidFill>
              <a:effectLst/>
              <a:latin typeface="+mn-ea"/>
              <a:ea typeface="+mn-ea"/>
              <a:cs typeface="+mn-cs"/>
            </a:rPr>
            <a:t>障害者介護給付費及び児童手当などが減少したことによるものです。</a:t>
          </a:r>
          <a:endParaRPr lang="en-US" altLang="ja-JP" sz="1100" b="0" i="0">
            <a:solidFill>
              <a:schemeClr val="dk1"/>
            </a:solidFill>
            <a:effectLst/>
            <a:latin typeface="+mn-ea"/>
            <a:ea typeface="+mn-ea"/>
            <a:cs typeface="+mn-cs"/>
          </a:endParaRPr>
        </a:p>
        <a:p>
          <a:r>
            <a:rPr lang="ja-JP" altLang="ja-JP" sz="1100" b="0" i="0">
              <a:solidFill>
                <a:schemeClr val="dk1"/>
              </a:solidFill>
              <a:effectLst/>
              <a:latin typeface="+mn-ea"/>
              <a:ea typeface="+mn-ea"/>
              <a:cs typeface="+mn-cs"/>
            </a:rPr>
            <a:t>　平成２４年度から子育て世代の定住促進を目的に、町独自の施策として実施している子ども医療費扶助費は、</a:t>
          </a:r>
          <a:r>
            <a:rPr lang="ja-JP" altLang="en-US" sz="1100" b="0" i="0">
              <a:solidFill>
                <a:schemeClr val="dk1"/>
              </a:solidFill>
              <a:effectLst/>
              <a:latin typeface="+mn-ea"/>
              <a:ea typeface="+mn-ea"/>
              <a:cs typeface="+mn-cs"/>
            </a:rPr>
            <a:t>２８年度は</a:t>
          </a:r>
          <a:r>
            <a:rPr lang="ja-JP" altLang="ja-JP" sz="1100" b="0" i="0">
              <a:solidFill>
                <a:schemeClr val="dk1"/>
              </a:solidFill>
              <a:effectLst/>
              <a:latin typeface="+mn-ea"/>
              <a:ea typeface="+mn-ea"/>
              <a:cs typeface="+mn-cs"/>
            </a:rPr>
            <a:t>９，</a:t>
          </a:r>
          <a:r>
            <a:rPr lang="ja-JP" altLang="en-US" sz="1100" b="0" i="0">
              <a:solidFill>
                <a:schemeClr val="dk1"/>
              </a:solidFill>
              <a:effectLst/>
              <a:latin typeface="+mn-ea"/>
              <a:ea typeface="+mn-ea"/>
              <a:cs typeface="+mn-cs"/>
            </a:rPr>
            <a:t>０３１</a:t>
          </a:r>
          <a:r>
            <a:rPr lang="ja-JP" altLang="ja-JP" sz="1100" b="0" i="0">
              <a:solidFill>
                <a:schemeClr val="dk1"/>
              </a:solidFill>
              <a:effectLst/>
              <a:latin typeface="+mn-ea"/>
              <a:ea typeface="+mn-ea"/>
              <a:cs typeface="+mn-cs"/>
            </a:rPr>
            <a:t>千円となっています。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人口減に対応した定住対策を推進するとともに、今後も引き続き事業の優先度や重要度を考慮しつつ事業実施を図ってまいります。</a:t>
          </a:r>
          <a:endParaRPr lang="ja-JP" altLang="ja-JP" sz="1100" b="0" i="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a:extLst>
            <a:ext uri="{FF2B5EF4-FFF2-40B4-BE49-F238E27FC236}">
              <a16:creationId xmlns:a16="http://schemas.microsoft.com/office/drawing/2014/main" xmlns=""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a:extLst>
            <a:ext uri="{FF2B5EF4-FFF2-40B4-BE49-F238E27FC236}">
              <a16:creationId xmlns:a16="http://schemas.microsoft.com/office/drawing/2014/main" xmlns=""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a:extLst>
            <a:ext uri="{FF2B5EF4-FFF2-40B4-BE49-F238E27FC236}">
              <a16:creationId xmlns:a16="http://schemas.microsoft.com/office/drawing/2014/main" xmlns=""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a:extLst>
            <a:ext uri="{FF2B5EF4-FFF2-40B4-BE49-F238E27FC236}">
              <a16:creationId xmlns:a16="http://schemas.microsoft.com/office/drawing/2014/main" xmlns=""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a:extLst>
            <a:ext uri="{FF2B5EF4-FFF2-40B4-BE49-F238E27FC236}">
              <a16:creationId xmlns:a16="http://schemas.microsoft.com/office/drawing/2014/main" xmlns="" id="{00000000-0008-0000-0400-0000B8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107950</xdr:rowOff>
    </xdr:to>
    <xdr:cxnSp macro="">
      <xdr:nvCxnSpPr>
        <xdr:cNvPr id="186" name="直線コネクタ 185">
          <a:extLst>
            <a:ext uri="{FF2B5EF4-FFF2-40B4-BE49-F238E27FC236}">
              <a16:creationId xmlns:a16="http://schemas.microsoft.com/office/drawing/2014/main" xmlns="" id="{00000000-0008-0000-0400-0000BA000000}"/>
            </a:ext>
          </a:extLst>
        </xdr:cNvPr>
        <xdr:cNvCxnSpPr/>
      </xdr:nvCxnSpPr>
      <xdr:spPr>
        <a:xfrm flipV="1">
          <a:off x="3987800" y="95186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a:extLst>
            <a:ext uri="{FF2B5EF4-FFF2-40B4-BE49-F238E27FC236}">
              <a16:creationId xmlns:a16="http://schemas.microsoft.com/office/drawing/2014/main" xmlns="" id="{00000000-0008-0000-0400-0000BB000000}"/>
            </a:ext>
          </a:extLst>
        </xdr:cNvPr>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a:extLst>
            <a:ext uri="{FF2B5EF4-FFF2-40B4-BE49-F238E27FC236}">
              <a16:creationId xmlns:a16="http://schemas.microsoft.com/office/drawing/2014/main" xmlns="" id="{00000000-0008-0000-0400-0000BC000000}"/>
            </a:ext>
          </a:extLst>
        </xdr:cNvPr>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31750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flipV="1">
          <a:off x="3098800" y="9537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a:extLst>
            <a:ext uri="{FF2B5EF4-FFF2-40B4-BE49-F238E27FC236}">
              <a16:creationId xmlns:a16="http://schemas.microsoft.com/office/drawing/2014/main" xmlns="" id="{00000000-0008-0000-0400-0000BE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a:extLst>
            <a:ext uri="{FF2B5EF4-FFF2-40B4-BE49-F238E27FC236}">
              <a16:creationId xmlns:a16="http://schemas.microsoft.com/office/drawing/2014/main" xmlns="" id="{00000000-0008-0000-0400-0000BF000000}"/>
            </a:ext>
          </a:extLst>
        </xdr:cNvPr>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31750</xdr:rowOff>
    </xdr:to>
    <xdr:cxnSp macro="">
      <xdr:nvCxnSpPr>
        <xdr:cNvPr id="192" name="直線コネクタ 191">
          <a:extLst>
            <a:ext uri="{FF2B5EF4-FFF2-40B4-BE49-F238E27FC236}">
              <a16:creationId xmlns:a16="http://schemas.microsoft.com/office/drawing/2014/main" xmlns="" id="{00000000-0008-0000-0400-0000C0000000}"/>
            </a:ext>
          </a:extLst>
        </xdr:cNvPr>
        <xdr:cNvCxnSpPr/>
      </xdr:nvCxnSpPr>
      <xdr:spPr>
        <a:xfrm>
          <a:off x="2209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57150</xdr:rowOff>
    </xdr:from>
    <xdr:to>
      <xdr:col>4</xdr:col>
      <xdr:colOff>396875</xdr:colOff>
      <xdr:row>57</xdr:row>
      <xdr:rowOff>158750</xdr:rowOff>
    </xdr:to>
    <xdr:sp macro="" textlink="">
      <xdr:nvSpPr>
        <xdr:cNvPr id="193" name="フローチャート : 判断 192">
          <a:extLst>
            <a:ext uri="{FF2B5EF4-FFF2-40B4-BE49-F238E27FC236}">
              <a16:creationId xmlns:a16="http://schemas.microsoft.com/office/drawing/2014/main" xmlns="" id="{00000000-0008-0000-0400-0000C1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194" name="テキスト ボックス 193">
          <a:extLst>
            <a:ext uri="{FF2B5EF4-FFF2-40B4-BE49-F238E27FC236}">
              <a16:creationId xmlns:a16="http://schemas.microsoft.com/office/drawing/2014/main" xmlns="" id="{00000000-0008-0000-0400-0000C2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31750</xdr:rowOff>
    </xdr:to>
    <xdr:cxnSp macro="">
      <xdr:nvCxnSpPr>
        <xdr:cNvPr id="195" name="直線コネクタ 194">
          <a:extLst>
            <a:ext uri="{FF2B5EF4-FFF2-40B4-BE49-F238E27FC236}">
              <a16:creationId xmlns:a16="http://schemas.microsoft.com/office/drawing/2014/main" xmlns="" id="{00000000-0008-0000-0400-0000C3000000}"/>
            </a:ext>
          </a:extLst>
        </xdr:cNvPr>
        <xdr:cNvCxnSpPr/>
      </xdr:nvCxnSpPr>
      <xdr:spPr>
        <a:xfrm flipV="1">
          <a:off x="1320800" y="96139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196" name="フローチャート : 判断 195">
          <a:extLst>
            <a:ext uri="{FF2B5EF4-FFF2-40B4-BE49-F238E27FC236}">
              <a16:creationId xmlns:a16="http://schemas.microsoft.com/office/drawing/2014/main" xmlns="" id="{00000000-0008-0000-0400-0000C4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133350</xdr:rowOff>
    </xdr:from>
    <xdr:to>
      <xdr:col>1</xdr:col>
      <xdr:colOff>676275</xdr:colOff>
      <xdr:row>57</xdr:row>
      <xdr:rowOff>63500</xdr:rowOff>
    </xdr:to>
    <xdr:sp macro="" textlink="">
      <xdr:nvSpPr>
        <xdr:cNvPr id="198" name="フローチャート : 判断 197">
          <a:extLst>
            <a:ext uri="{FF2B5EF4-FFF2-40B4-BE49-F238E27FC236}">
              <a16:creationId xmlns:a16="http://schemas.microsoft.com/office/drawing/2014/main" xmlns=""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48277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5" name="円/楕円 204">
          <a:extLst>
            <a:ext uri="{FF2B5EF4-FFF2-40B4-BE49-F238E27FC236}">
              <a16:creationId xmlns:a16="http://schemas.microsoft.com/office/drawing/2014/main" xmlns="" id="{00000000-0008-0000-0400-0000CD000000}"/>
            </a:ext>
          </a:extLst>
        </xdr:cNvPr>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6" name="扶助費該当値テキスト">
          <a:extLst>
            <a:ext uri="{FF2B5EF4-FFF2-40B4-BE49-F238E27FC236}">
              <a16:creationId xmlns:a16="http://schemas.microsoft.com/office/drawing/2014/main" xmlns="" id="{00000000-0008-0000-0400-0000CE000000}"/>
            </a:ext>
          </a:extLst>
        </xdr:cNvPr>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a:extLst>
            <a:ext uri="{FF2B5EF4-FFF2-40B4-BE49-F238E27FC236}">
              <a16:creationId xmlns:a16="http://schemas.microsoft.com/office/drawing/2014/main" xmlns="" id="{00000000-0008-0000-0400-0000CF000000}"/>
            </a:ext>
          </a:extLst>
        </xdr:cNvPr>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152400</xdr:rowOff>
    </xdr:from>
    <xdr:to>
      <xdr:col>4</xdr:col>
      <xdr:colOff>396875</xdr:colOff>
      <xdr:row>56</xdr:row>
      <xdr:rowOff>82550</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92727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152400</xdr:rowOff>
    </xdr:from>
    <xdr:to>
      <xdr:col>1</xdr:col>
      <xdr:colOff>676275</xdr:colOff>
      <xdr:row>56</xdr:row>
      <xdr:rowOff>82550</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92727</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その他に係る経常収支比率は、類似団体平均を下回っている状況にあります。</a:t>
          </a:r>
          <a:endParaRPr lang="ja-JP" altLang="ja-JP" sz="11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他会計への繰出金が主なものであり、今後も健全な財政運営に努め比率の改善を図っていくこととします。</a:t>
          </a:r>
          <a:endParaRPr lang="ja-JP" altLang="ja-JP" sz="11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a:extLst>
            <a:ext uri="{FF2B5EF4-FFF2-40B4-BE49-F238E27FC236}">
              <a16:creationId xmlns:a16="http://schemas.microsoft.com/office/drawing/2014/main" xmlns=""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a:extLst>
            <a:ext uri="{FF2B5EF4-FFF2-40B4-BE49-F238E27FC236}">
              <a16:creationId xmlns:a16="http://schemas.microsoft.com/office/drawing/2014/main" xmlns="" id="{00000000-0008-0000-0400-0000F0000000}"/>
            </a:ext>
          </a:extLst>
        </xdr:cNvPr>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a:extLst>
            <a:ext uri="{FF2B5EF4-FFF2-40B4-BE49-F238E27FC236}">
              <a16:creationId xmlns:a16="http://schemas.microsoft.com/office/drawing/2014/main" xmlns="" id="{00000000-0008-0000-0400-0000F2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124714</xdr:rowOff>
    </xdr:from>
    <xdr:to>
      <xdr:col>24</xdr:col>
      <xdr:colOff>31750</xdr:colOff>
      <xdr:row>56</xdr:row>
      <xdr:rowOff>40132</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5671800" y="95544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a:extLst>
            <a:ext uri="{FF2B5EF4-FFF2-40B4-BE49-F238E27FC236}">
              <a16:creationId xmlns:a16="http://schemas.microsoft.com/office/drawing/2014/main" xmlns="" id="{00000000-0008-0000-0400-0000F5000000}"/>
            </a:ext>
          </a:extLst>
        </xdr:cNvPr>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a:extLst>
            <a:ext uri="{FF2B5EF4-FFF2-40B4-BE49-F238E27FC236}">
              <a16:creationId xmlns:a16="http://schemas.microsoft.com/office/drawing/2014/main" xmlns="" id="{00000000-0008-0000-0400-0000F6000000}"/>
            </a:ext>
          </a:extLst>
        </xdr:cNvPr>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124714</xdr:rowOff>
    </xdr:from>
    <xdr:to>
      <xdr:col>22</xdr:col>
      <xdr:colOff>565150</xdr:colOff>
      <xdr:row>56</xdr:row>
      <xdr:rowOff>53848</xdr:rowOff>
    </xdr:to>
    <xdr:cxnSp macro="">
      <xdr:nvCxnSpPr>
        <xdr:cNvPr id="247" name="直線コネクタ 246">
          <a:extLst>
            <a:ext uri="{FF2B5EF4-FFF2-40B4-BE49-F238E27FC236}">
              <a16:creationId xmlns:a16="http://schemas.microsoft.com/office/drawing/2014/main" xmlns="" id="{00000000-0008-0000-0400-0000F7000000}"/>
            </a:ext>
          </a:extLst>
        </xdr:cNvPr>
        <xdr:cNvCxnSpPr/>
      </xdr:nvCxnSpPr>
      <xdr:spPr>
        <a:xfrm flipV="1">
          <a:off x="14782800" y="955446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a:extLst>
            <a:ext uri="{FF2B5EF4-FFF2-40B4-BE49-F238E27FC236}">
              <a16:creationId xmlns:a16="http://schemas.microsoft.com/office/drawing/2014/main" xmlns="" id="{00000000-0008-0000-0400-0000F8000000}"/>
            </a:ext>
          </a:extLst>
        </xdr:cNvPr>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a:extLst>
            <a:ext uri="{FF2B5EF4-FFF2-40B4-BE49-F238E27FC236}">
              <a16:creationId xmlns:a16="http://schemas.microsoft.com/office/drawing/2014/main" xmlns="" id="{00000000-0008-0000-0400-0000F9000000}"/>
            </a:ext>
          </a:extLst>
        </xdr:cNvPr>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165862</xdr:rowOff>
    </xdr:from>
    <xdr:to>
      <xdr:col>21</xdr:col>
      <xdr:colOff>361950</xdr:colOff>
      <xdr:row>56</xdr:row>
      <xdr:rowOff>53848</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3893800" y="959561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153924</xdr:rowOff>
    </xdr:from>
    <xdr:to>
      <xdr:col>21</xdr:col>
      <xdr:colOff>412750</xdr:colOff>
      <xdr:row>57</xdr:row>
      <xdr:rowOff>84074</xdr:rowOff>
    </xdr:to>
    <xdr:sp macro="" textlink="">
      <xdr:nvSpPr>
        <xdr:cNvPr id="251" name="フローチャート : 判断 250">
          <a:extLst>
            <a:ext uri="{FF2B5EF4-FFF2-40B4-BE49-F238E27FC236}">
              <a16:creationId xmlns:a16="http://schemas.microsoft.com/office/drawing/2014/main" xmlns="" id="{00000000-0008-0000-0400-0000FB000000}"/>
            </a:ext>
          </a:extLst>
        </xdr:cNvPr>
        <xdr:cNvSpPr/>
      </xdr:nvSpPr>
      <xdr:spPr>
        <a:xfrm>
          <a:off x="14732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68851</xdr:rowOff>
    </xdr:from>
    <xdr:ext cx="762000" cy="259045"/>
    <xdr:sp macro="" textlink="">
      <xdr:nvSpPr>
        <xdr:cNvPr id="252" name="テキスト ボックス 251">
          <a:extLst>
            <a:ext uri="{FF2B5EF4-FFF2-40B4-BE49-F238E27FC236}">
              <a16:creationId xmlns:a16="http://schemas.microsoft.com/office/drawing/2014/main" xmlns="" id="{00000000-0008-0000-0400-0000FC00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35560</xdr:rowOff>
    </xdr:to>
    <xdr:cxnSp macro="">
      <xdr:nvCxnSpPr>
        <xdr:cNvPr id="253" name="直線コネクタ 252">
          <a:extLst>
            <a:ext uri="{FF2B5EF4-FFF2-40B4-BE49-F238E27FC236}">
              <a16:creationId xmlns:a16="http://schemas.microsoft.com/office/drawing/2014/main" xmlns="" id="{00000000-0008-0000-0400-0000FD000000}"/>
            </a:ext>
          </a:extLst>
        </xdr:cNvPr>
        <xdr:cNvCxnSpPr/>
      </xdr:nvCxnSpPr>
      <xdr:spPr>
        <a:xfrm flipV="1">
          <a:off x="13004800" y="95956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4" name="フローチャート : 判断 253">
          <a:extLst>
            <a:ext uri="{FF2B5EF4-FFF2-40B4-BE49-F238E27FC236}">
              <a16:creationId xmlns:a16="http://schemas.microsoft.com/office/drawing/2014/main" xmlns="" id="{00000000-0008-0000-0400-0000FE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6" name="フローチャート : 判断 255">
          <a:extLst>
            <a:ext uri="{FF2B5EF4-FFF2-40B4-BE49-F238E27FC236}">
              <a16:creationId xmlns:a16="http://schemas.microsoft.com/office/drawing/2014/main" xmlns="" id="{00000000-0008-0000-0400-000000010000}"/>
            </a:ext>
          </a:extLst>
        </xdr:cNvPr>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160782</xdr:rowOff>
    </xdr:from>
    <xdr:to>
      <xdr:col>24</xdr:col>
      <xdr:colOff>82550</xdr:colOff>
      <xdr:row>56</xdr:row>
      <xdr:rowOff>90932</xdr:rowOff>
    </xdr:to>
    <xdr:sp macro="" textlink="">
      <xdr:nvSpPr>
        <xdr:cNvPr id="263" name="円/楕円 262">
          <a:extLst>
            <a:ext uri="{FF2B5EF4-FFF2-40B4-BE49-F238E27FC236}">
              <a16:creationId xmlns:a16="http://schemas.microsoft.com/office/drawing/2014/main" xmlns="" id="{00000000-0008-0000-0400-000007010000}"/>
            </a:ext>
          </a:extLst>
        </xdr:cNvPr>
        <xdr:cNvSpPr/>
      </xdr:nvSpPr>
      <xdr:spPr>
        <a:xfrm>
          <a:off x="164592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5859</xdr:rowOff>
    </xdr:from>
    <xdr:ext cx="762000" cy="259045"/>
    <xdr:sp macro="" textlink="">
      <xdr:nvSpPr>
        <xdr:cNvPr id="264" name="その他該当値テキスト">
          <a:extLst>
            <a:ext uri="{FF2B5EF4-FFF2-40B4-BE49-F238E27FC236}">
              <a16:creationId xmlns:a16="http://schemas.microsoft.com/office/drawing/2014/main" xmlns="" id="{00000000-0008-0000-0400-000008010000}"/>
            </a:ext>
          </a:extLst>
        </xdr:cNvPr>
        <xdr:cNvSpPr txBox="1"/>
      </xdr:nvSpPr>
      <xdr:spPr>
        <a:xfrm>
          <a:off x="16598900" y="9435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73914</xdr:rowOff>
    </xdr:from>
    <xdr:to>
      <xdr:col>22</xdr:col>
      <xdr:colOff>615950</xdr:colOff>
      <xdr:row>56</xdr:row>
      <xdr:rowOff>4064</xdr:rowOff>
    </xdr:to>
    <xdr:sp macro="" textlink="">
      <xdr:nvSpPr>
        <xdr:cNvPr id="265" name="円/楕円 264">
          <a:extLst>
            <a:ext uri="{FF2B5EF4-FFF2-40B4-BE49-F238E27FC236}">
              <a16:creationId xmlns:a16="http://schemas.microsoft.com/office/drawing/2014/main" xmlns="" id="{00000000-0008-0000-0400-000009010000}"/>
            </a:ext>
          </a:extLst>
        </xdr:cNvPr>
        <xdr:cNvSpPr/>
      </xdr:nvSpPr>
      <xdr:spPr>
        <a:xfrm>
          <a:off x="15621000" y="950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14241</xdr:rowOff>
    </xdr:from>
    <xdr:ext cx="7366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290800" y="927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3048</xdr:rowOff>
    </xdr:from>
    <xdr:to>
      <xdr:col>21</xdr:col>
      <xdr:colOff>412750</xdr:colOff>
      <xdr:row>56</xdr:row>
      <xdr:rowOff>104648</xdr:rowOff>
    </xdr:to>
    <xdr:sp macro="" textlink="">
      <xdr:nvSpPr>
        <xdr:cNvPr id="267" name="円/楕円 266">
          <a:extLst>
            <a:ext uri="{FF2B5EF4-FFF2-40B4-BE49-F238E27FC236}">
              <a16:creationId xmlns:a16="http://schemas.microsoft.com/office/drawing/2014/main" xmlns="" id="{00000000-0008-0000-0400-00000B010000}"/>
            </a:ext>
          </a:extLst>
        </xdr:cNvPr>
        <xdr:cNvSpPr/>
      </xdr:nvSpPr>
      <xdr:spPr>
        <a:xfrm>
          <a:off x="14732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114825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4401800" y="937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115062</xdr:rowOff>
    </xdr:from>
    <xdr:to>
      <xdr:col>20</xdr:col>
      <xdr:colOff>209550</xdr:colOff>
      <xdr:row>56</xdr:row>
      <xdr:rowOff>45212</xdr:rowOff>
    </xdr:to>
    <xdr:sp macro="" textlink="">
      <xdr:nvSpPr>
        <xdr:cNvPr id="269" name="円/楕円 268">
          <a:extLst>
            <a:ext uri="{FF2B5EF4-FFF2-40B4-BE49-F238E27FC236}">
              <a16:creationId xmlns:a16="http://schemas.microsoft.com/office/drawing/2014/main" xmlns="" id="{00000000-0008-0000-0400-00000D010000}"/>
            </a:ext>
          </a:extLst>
        </xdr:cNvPr>
        <xdr:cNvSpPr/>
      </xdr:nvSpPr>
      <xdr:spPr>
        <a:xfrm>
          <a:off x="13843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55389</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3512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1" name="円/楕円 270">
          <a:extLst>
            <a:ext uri="{FF2B5EF4-FFF2-40B4-BE49-F238E27FC236}">
              <a16:creationId xmlns:a16="http://schemas.microsoft.com/office/drawing/2014/main" xmlns="" id="{00000000-0008-0000-0400-00000F010000}"/>
            </a:ext>
          </a:extLst>
        </xdr:cNvPr>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a:extLst>
            <a:ext uri="{FF2B5EF4-FFF2-40B4-BE49-F238E27FC236}">
              <a16:creationId xmlns:a16="http://schemas.microsoft.com/office/drawing/2014/main" xmlns=""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b="0" i="0">
              <a:solidFill>
                <a:schemeClr val="dk1"/>
              </a:solidFill>
              <a:effectLst/>
              <a:latin typeface="+mn-ea"/>
              <a:ea typeface="+mn-ea"/>
              <a:cs typeface="+mn-cs"/>
            </a:rPr>
            <a:t>平成</a:t>
          </a:r>
          <a:r>
            <a:rPr lang="ja-JP" altLang="en-US" sz="1100" b="0" i="0">
              <a:solidFill>
                <a:schemeClr val="dk1"/>
              </a:solidFill>
              <a:effectLst/>
              <a:latin typeface="+mn-ea"/>
              <a:ea typeface="+mn-ea"/>
              <a:cs typeface="+mn-cs"/>
            </a:rPr>
            <a:t>２８</a:t>
          </a:r>
          <a:r>
            <a:rPr lang="ja-JP" altLang="ja-JP" sz="1100" b="0" i="0">
              <a:solidFill>
                <a:schemeClr val="dk1"/>
              </a:solidFill>
              <a:effectLst/>
              <a:latin typeface="+mn-ea"/>
              <a:ea typeface="+mn-ea"/>
              <a:cs typeface="+mn-cs"/>
            </a:rPr>
            <a:t>年度決算において、補助費等の決算額は</a:t>
          </a:r>
          <a:r>
            <a:rPr lang="ja-JP" altLang="en-US" sz="1100" b="0" i="0">
              <a:solidFill>
                <a:schemeClr val="dk1"/>
              </a:solidFill>
              <a:effectLst/>
              <a:latin typeface="+mn-ea"/>
              <a:ea typeface="+mn-ea"/>
              <a:cs typeface="+mn-cs"/>
            </a:rPr>
            <a:t>６</a:t>
          </a:r>
          <a:r>
            <a:rPr lang="ja-JP" altLang="ja-JP" sz="1100" b="0" i="0">
              <a:solidFill>
                <a:schemeClr val="dk1"/>
              </a:solidFill>
              <a:effectLst/>
              <a:latin typeface="+mn-ea"/>
              <a:ea typeface="+mn-ea"/>
              <a:cs typeface="+mn-cs"/>
            </a:rPr>
            <a:t>億</a:t>
          </a:r>
          <a:r>
            <a:rPr lang="ja-JP" altLang="en-US" sz="1100" b="0" i="0">
              <a:solidFill>
                <a:schemeClr val="dk1"/>
              </a:solidFill>
              <a:effectLst/>
              <a:latin typeface="+mn-ea"/>
              <a:ea typeface="+mn-ea"/>
              <a:cs typeface="+mn-cs"/>
            </a:rPr>
            <a:t>２，３３２</a:t>
          </a:r>
          <a:r>
            <a:rPr lang="ja-JP" altLang="ja-JP" sz="1100" b="0" i="0">
              <a:solidFill>
                <a:schemeClr val="dk1"/>
              </a:solidFill>
              <a:effectLst/>
              <a:latin typeface="+mn-ea"/>
              <a:ea typeface="+mn-ea"/>
              <a:cs typeface="+mn-cs"/>
            </a:rPr>
            <a:t>万円となり、歳出総額の</a:t>
          </a:r>
          <a:r>
            <a:rPr lang="ja-JP" altLang="en-US" sz="1100" b="0" i="0">
              <a:solidFill>
                <a:schemeClr val="dk1"/>
              </a:solidFill>
              <a:effectLst/>
              <a:latin typeface="+mn-ea"/>
              <a:ea typeface="+mn-ea"/>
              <a:cs typeface="+mn-cs"/>
            </a:rPr>
            <a:t>１６．１</a:t>
          </a:r>
          <a:r>
            <a:rPr lang="ja-JP" altLang="ja-JP" sz="1100" b="0" i="0">
              <a:solidFill>
                <a:schemeClr val="dk1"/>
              </a:solidFill>
              <a:effectLst/>
              <a:latin typeface="+mn-ea"/>
              <a:ea typeface="+mn-ea"/>
              <a:cs typeface="+mn-cs"/>
            </a:rPr>
            <a:t>％で決算構成比に占める割合が</a:t>
          </a:r>
          <a:r>
            <a:rPr lang="ja-JP" altLang="en-US" sz="1100" b="0" i="0">
              <a:solidFill>
                <a:schemeClr val="dk1"/>
              </a:solidFill>
              <a:effectLst/>
              <a:latin typeface="+mn-ea"/>
              <a:ea typeface="+mn-ea"/>
              <a:cs typeface="+mn-cs"/>
            </a:rPr>
            <a:t>高めの</a:t>
          </a:r>
          <a:r>
            <a:rPr lang="ja-JP" altLang="ja-JP" sz="1100" b="0" i="0">
              <a:solidFill>
                <a:schemeClr val="dk1"/>
              </a:solidFill>
              <a:effectLst/>
              <a:latin typeface="+mn-ea"/>
              <a:ea typeface="+mn-ea"/>
              <a:cs typeface="+mn-cs"/>
            </a:rPr>
            <a:t>項目となっています。</a:t>
          </a:r>
          <a:endParaRPr lang="ja-JP" altLang="ja-JP" sz="1100" b="0" i="0">
            <a:effectLst/>
            <a:latin typeface="+mn-ea"/>
            <a:ea typeface="+mn-ea"/>
          </a:endParaRPr>
        </a:p>
        <a:p>
          <a:r>
            <a:rPr lang="ja-JP" altLang="ja-JP" sz="1100" b="0" i="0">
              <a:solidFill>
                <a:schemeClr val="dk1"/>
              </a:solidFill>
              <a:effectLst/>
              <a:latin typeface="+mn-ea"/>
              <a:ea typeface="+mn-ea"/>
              <a:cs typeface="+mn-cs"/>
            </a:rPr>
            <a:t>　補助費等には、平成２６年度から施行された企業等振興条例に基づく地元企業等助成金も含まれ</a:t>
          </a:r>
          <a:r>
            <a:rPr lang="ja-JP" altLang="en-US" sz="1100" b="0" i="0">
              <a:solidFill>
                <a:schemeClr val="dk1"/>
              </a:solidFill>
              <a:effectLst/>
              <a:latin typeface="+mn-ea"/>
              <a:ea typeface="+mn-ea"/>
              <a:cs typeface="+mn-cs"/>
            </a:rPr>
            <a:t>、また、</a:t>
          </a:r>
          <a:r>
            <a:rPr lang="ja-JP" altLang="ja-JP" sz="1100" b="0" i="0">
              <a:solidFill>
                <a:schemeClr val="dk1"/>
              </a:solidFill>
              <a:effectLst/>
              <a:latin typeface="+mn-ea"/>
              <a:ea typeface="+mn-ea"/>
              <a:cs typeface="+mn-cs"/>
            </a:rPr>
            <a:t>渡島廃棄物処理広域連合や渡島西部広域事務組合などの一部事務組合に対する負担金が含まれており、決算構成比に占める割合が高くなっています。</a:t>
          </a:r>
          <a:endParaRPr lang="ja-JP" altLang="ja-JP" sz="1100" b="0" i="0">
            <a:effectLst/>
            <a:latin typeface="+mn-ea"/>
            <a:ea typeface="+mn-ea"/>
          </a:endParaRPr>
        </a:p>
        <a:p>
          <a:r>
            <a:rPr kumimoji="1" lang="ja-JP" altLang="ja-JP" sz="1100" b="0" i="0">
              <a:solidFill>
                <a:schemeClr val="dk1"/>
              </a:solidFill>
              <a:effectLst/>
              <a:latin typeface="+mn-ea"/>
              <a:ea typeface="+mn-ea"/>
              <a:cs typeface="+mn-cs"/>
            </a:rPr>
            <a:t>　今後も、関係団体と連携し、過度の負担のならないよう適正化に努めてまいります。</a:t>
          </a:r>
          <a:endParaRPr lang="ja-JP" altLang="ja-JP" sz="1100" b="0" i="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xmlns=""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a:extLst>
            <a:ext uri="{FF2B5EF4-FFF2-40B4-BE49-F238E27FC236}">
              <a16:creationId xmlns:a16="http://schemas.microsoft.com/office/drawing/2014/main" xmlns="" id="{00000000-0008-0000-0400-00002B010000}"/>
            </a:ext>
          </a:extLst>
        </xdr:cNvPr>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a:extLst>
            <a:ext uri="{FF2B5EF4-FFF2-40B4-BE49-F238E27FC236}">
              <a16:creationId xmlns:a16="http://schemas.microsoft.com/office/drawing/2014/main" xmlns="" id="{00000000-0008-0000-0400-00002D010000}"/>
            </a:ext>
          </a:extLst>
        </xdr:cNvPr>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92710</xdr:rowOff>
    </xdr:from>
    <xdr:to>
      <xdr:col>24</xdr:col>
      <xdr:colOff>31750</xdr:colOff>
      <xdr:row>39</xdr:row>
      <xdr:rowOff>129286</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5671800" y="67792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a:extLst>
            <a:ext uri="{FF2B5EF4-FFF2-40B4-BE49-F238E27FC236}">
              <a16:creationId xmlns:a16="http://schemas.microsoft.com/office/drawing/2014/main" xmlns="" id="{00000000-0008-0000-0400-000030010000}"/>
            </a:ext>
          </a:extLst>
        </xdr:cNvPr>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a:extLst>
            <a:ext uri="{FF2B5EF4-FFF2-40B4-BE49-F238E27FC236}">
              <a16:creationId xmlns:a16="http://schemas.microsoft.com/office/drawing/2014/main" xmlns="" id="{00000000-0008-0000-0400-000031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92710</xdr:rowOff>
    </xdr:from>
    <xdr:to>
      <xdr:col>22</xdr:col>
      <xdr:colOff>565150</xdr:colOff>
      <xdr:row>40</xdr:row>
      <xdr:rowOff>21844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flipV="1">
          <a:off x="14782800" y="677926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a:extLst>
            <a:ext uri="{FF2B5EF4-FFF2-40B4-BE49-F238E27FC236}">
              <a16:creationId xmlns:a16="http://schemas.microsoft.com/office/drawing/2014/main" xmlns=""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xmlns="" id="{00000000-0008-0000-0400-000034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21844</xdr:rowOff>
    </xdr:from>
    <xdr:to>
      <xdr:col>21</xdr:col>
      <xdr:colOff>361950</xdr:colOff>
      <xdr:row>40</xdr:row>
      <xdr:rowOff>49276</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flipV="1">
          <a:off x="13893800" y="68798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64770</xdr:rowOff>
    </xdr:from>
    <xdr:to>
      <xdr:col>21</xdr:col>
      <xdr:colOff>412750</xdr:colOff>
      <xdr:row>37</xdr:row>
      <xdr:rowOff>166370</xdr:rowOff>
    </xdr:to>
    <xdr:sp macro="" textlink="">
      <xdr:nvSpPr>
        <xdr:cNvPr id="310" name="フローチャート : 判断 309">
          <a:extLst>
            <a:ext uri="{FF2B5EF4-FFF2-40B4-BE49-F238E27FC236}">
              <a16:creationId xmlns:a16="http://schemas.microsoft.com/office/drawing/2014/main" xmlns="" id="{00000000-0008-0000-0400-000036010000}"/>
            </a:ext>
          </a:extLst>
        </xdr:cNvPr>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5097</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49276</xdr:rowOff>
    </xdr:from>
    <xdr:to>
      <xdr:col>20</xdr:col>
      <xdr:colOff>158750</xdr:colOff>
      <xdr:row>40</xdr:row>
      <xdr:rowOff>67564</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3004800" y="69072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83058</xdr:rowOff>
    </xdr:from>
    <xdr:to>
      <xdr:col>20</xdr:col>
      <xdr:colOff>209550</xdr:colOff>
      <xdr:row>38</xdr:row>
      <xdr:rowOff>13208</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3843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23385</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3512800" y="619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15" name="フローチャート : 判断 314">
          <a:extLst>
            <a:ext uri="{FF2B5EF4-FFF2-40B4-BE49-F238E27FC236}">
              <a16:creationId xmlns:a16="http://schemas.microsoft.com/office/drawing/2014/main" xmlns="" id="{00000000-0008-0000-0400-00003B010000}"/>
            </a:ext>
          </a:extLst>
        </xdr:cNvPr>
        <xdr:cNvSpPr/>
      </xdr:nvSpPr>
      <xdr:spPr>
        <a:xfrm>
          <a:off x="12954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5097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623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78486</xdr:rowOff>
    </xdr:from>
    <xdr:to>
      <xdr:col>24</xdr:col>
      <xdr:colOff>82550</xdr:colOff>
      <xdr:row>40</xdr:row>
      <xdr:rowOff>8636</xdr:rowOff>
    </xdr:to>
    <xdr:sp macro="" textlink="">
      <xdr:nvSpPr>
        <xdr:cNvPr id="322" name="円/楕円 321">
          <a:extLst>
            <a:ext uri="{FF2B5EF4-FFF2-40B4-BE49-F238E27FC236}">
              <a16:creationId xmlns:a16="http://schemas.microsoft.com/office/drawing/2014/main" xmlns="" id="{00000000-0008-0000-0400-000042010000}"/>
            </a:ext>
          </a:extLst>
        </xdr:cNvPr>
        <xdr:cNvSpPr/>
      </xdr:nvSpPr>
      <xdr:spPr>
        <a:xfrm>
          <a:off x="16459200" y="676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50563</xdr:rowOff>
    </xdr:from>
    <xdr:ext cx="762000" cy="259045"/>
    <xdr:sp macro="" textlink="">
      <xdr:nvSpPr>
        <xdr:cNvPr id="323" name="補助費等該当値テキスト">
          <a:extLst>
            <a:ext uri="{FF2B5EF4-FFF2-40B4-BE49-F238E27FC236}">
              <a16:creationId xmlns:a16="http://schemas.microsoft.com/office/drawing/2014/main" xmlns="" id="{00000000-0008-0000-0400-000043010000}"/>
            </a:ext>
          </a:extLst>
        </xdr:cNvPr>
        <xdr:cNvSpPr txBox="1"/>
      </xdr:nvSpPr>
      <xdr:spPr>
        <a:xfrm>
          <a:off x="165989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41910</xdr:rowOff>
    </xdr:from>
    <xdr:to>
      <xdr:col>22</xdr:col>
      <xdr:colOff>615950</xdr:colOff>
      <xdr:row>39</xdr:row>
      <xdr:rowOff>143510</xdr:rowOff>
    </xdr:to>
    <xdr:sp macro="" textlink="">
      <xdr:nvSpPr>
        <xdr:cNvPr id="324" name="円/楕円 323">
          <a:extLst>
            <a:ext uri="{FF2B5EF4-FFF2-40B4-BE49-F238E27FC236}">
              <a16:creationId xmlns:a16="http://schemas.microsoft.com/office/drawing/2014/main" xmlns="" id="{00000000-0008-0000-0400-000044010000}"/>
            </a:ext>
          </a:extLst>
        </xdr:cNvPr>
        <xdr:cNvSpPr/>
      </xdr:nvSpPr>
      <xdr:spPr>
        <a:xfrm>
          <a:off x="15621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128287</xdr:rowOff>
    </xdr:from>
    <xdr:ext cx="7366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5290800" y="681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142494</xdr:rowOff>
    </xdr:from>
    <xdr:to>
      <xdr:col>21</xdr:col>
      <xdr:colOff>412750</xdr:colOff>
      <xdr:row>40</xdr:row>
      <xdr:rowOff>72644</xdr:rowOff>
    </xdr:to>
    <xdr:sp macro="" textlink="">
      <xdr:nvSpPr>
        <xdr:cNvPr id="326" name="円/楕円 325">
          <a:extLst>
            <a:ext uri="{FF2B5EF4-FFF2-40B4-BE49-F238E27FC236}">
              <a16:creationId xmlns:a16="http://schemas.microsoft.com/office/drawing/2014/main" xmlns="" id="{00000000-0008-0000-0400-000046010000}"/>
            </a:ext>
          </a:extLst>
        </xdr:cNvPr>
        <xdr:cNvSpPr/>
      </xdr:nvSpPr>
      <xdr:spPr>
        <a:xfrm>
          <a:off x="147320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57421</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4401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169926</xdr:rowOff>
    </xdr:from>
    <xdr:to>
      <xdr:col>20</xdr:col>
      <xdr:colOff>209550</xdr:colOff>
      <xdr:row>40</xdr:row>
      <xdr:rowOff>100076</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3843000" y="685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84853</xdr:rowOff>
    </xdr:from>
    <xdr:ext cx="762000" cy="259045"/>
    <xdr:sp macro="" textlink="">
      <xdr:nvSpPr>
        <xdr:cNvPr id="329" name="テキスト ボックス 328">
          <a:extLst>
            <a:ext uri="{FF2B5EF4-FFF2-40B4-BE49-F238E27FC236}">
              <a16:creationId xmlns:a16="http://schemas.microsoft.com/office/drawing/2014/main" xmlns="" id="{00000000-0008-0000-0400-000049010000}"/>
            </a:ext>
          </a:extLst>
        </xdr:cNvPr>
        <xdr:cNvSpPr txBox="1"/>
      </xdr:nvSpPr>
      <xdr:spPr>
        <a:xfrm>
          <a:off x="13512800" y="694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年度決算において、５億</a:t>
          </a:r>
          <a:r>
            <a:rPr lang="ja-JP" altLang="en-US" sz="1100">
              <a:solidFill>
                <a:schemeClr val="dk1"/>
              </a:solidFill>
              <a:effectLst/>
              <a:latin typeface="+mn-lt"/>
              <a:ea typeface="+mn-ea"/>
              <a:cs typeface="+mn-cs"/>
            </a:rPr>
            <a:t>７，９７８</a:t>
          </a:r>
          <a:r>
            <a:rPr lang="ja-JP" altLang="ja-JP" sz="1100">
              <a:solidFill>
                <a:schemeClr val="dk1"/>
              </a:solidFill>
              <a:effectLst/>
              <a:latin typeface="+mn-lt"/>
              <a:ea typeface="+mn-ea"/>
              <a:cs typeface="+mn-cs"/>
            </a:rPr>
            <a:t>万円となり、前年度に比べ</a:t>
          </a:r>
          <a:r>
            <a:rPr lang="ja-JP" altLang="en-US" sz="1100">
              <a:solidFill>
                <a:schemeClr val="dk1"/>
              </a:solidFill>
              <a:effectLst/>
              <a:latin typeface="+mn-lt"/>
              <a:ea typeface="+mn-ea"/>
              <a:cs typeface="+mn-cs"/>
            </a:rPr>
            <a:t>２，６９３</a:t>
          </a:r>
          <a:r>
            <a:rPr lang="ja-JP" altLang="ja-JP" sz="1100">
              <a:solidFill>
                <a:schemeClr val="dk1"/>
              </a:solidFill>
              <a:effectLst/>
              <a:latin typeface="+mn-lt"/>
              <a:ea typeface="+mn-ea"/>
              <a:cs typeface="+mn-cs"/>
            </a:rPr>
            <a:t>万円の増加となりました。</a:t>
          </a:r>
          <a:endParaRPr lang="ja-JP" altLang="ja-JP" sz="1400">
            <a:effectLst/>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町債の残高は、平成１６年度末の６２億７千万円をピークに減少し、平成２</a:t>
          </a:r>
          <a:r>
            <a:rPr lang="ja-JP" altLang="en-US" sz="1100">
              <a:solidFill>
                <a:schemeClr val="dk1"/>
              </a:solidFill>
              <a:effectLst/>
              <a:latin typeface="+mn-lt"/>
              <a:ea typeface="+mn-ea"/>
              <a:cs typeface="+mn-cs"/>
            </a:rPr>
            <a:t>８</a:t>
          </a:r>
          <a:r>
            <a:rPr lang="ja-JP" altLang="ja-JP" sz="1100">
              <a:solidFill>
                <a:schemeClr val="dk1"/>
              </a:solidFill>
              <a:effectLst/>
              <a:latin typeface="+mn-lt"/>
              <a:ea typeface="+mn-ea"/>
              <a:cs typeface="+mn-cs"/>
            </a:rPr>
            <a:t>年度末で</a:t>
          </a:r>
          <a:r>
            <a:rPr lang="ja-JP" altLang="en-US" sz="1100">
              <a:solidFill>
                <a:schemeClr val="dk1"/>
              </a:solidFill>
              <a:effectLst/>
              <a:latin typeface="+mn-lt"/>
              <a:ea typeface="+mn-ea"/>
              <a:cs typeface="+mn-cs"/>
            </a:rPr>
            <a:t>４８</a:t>
          </a:r>
          <a:r>
            <a:rPr lang="ja-JP" altLang="ja-JP" sz="1100">
              <a:solidFill>
                <a:schemeClr val="dk1"/>
              </a:solidFill>
              <a:effectLst/>
              <a:latin typeface="+mn-lt"/>
              <a:ea typeface="+mn-ea"/>
              <a:cs typeface="+mn-cs"/>
            </a:rPr>
            <a:t>億</a:t>
          </a:r>
          <a:r>
            <a:rPr lang="ja-JP" altLang="en-US" sz="1100">
              <a:solidFill>
                <a:schemeClr val="dk1"/>
              </a:solidFill>
              <a:effectLst/>
              <a:latin typeface="+mn-lt"/>
              <a:ea typeface="+mn-ea"/>
              <a:cs typeface="+mn-cs"/>
            </a:rPr>
            <a:t>３</a:t>
          </a:r>
          <a:r>
            <a:rPr lang="ja-JP" altLang="ja-JP" sz="1100">
              <a:solidFill>
                <a:schemeClr val="dk1"/>
              </a:solidFill>
              <a:effectLst/>
              <a:latin typeface="+mn-lt"/>
              <a:ea typeface="+mn-ea"/>
              <a:cs typeface="+mn-cs"/>
            </a:rPr>
            <a:t>千</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百万円となっています。</a:t>
          </a:r>
          <a:endParaRPr lang="ja-JP" altLang="ja-JP" sz="1400">
            <a:effectLst/>
          </a:endParaRPr>
        </a:p>
        <a:p>
          <a:r>
            <a:rPr lang="ja-JP" altLang="ja-JP" sz="1100">
              <a:solidFill>
                <a:schemeClr val="dk1"/>
              </a:solidFill>
              <a:effectLst/>
              <a:latin typeface="+mn-lt"/>
              <a:ea typeface="+mn-ea"/>
              <a:cs typeface="+mn-cs"/>
            </a:rPr>
            <a:t>　近年の借入は、大型公共事業などの影響で増加傾向にありますが、</a:t>
          </a:r>
          <a:r>
            <a:rPr lang="ja-JP" altLang="ja-JP" sz="1100" b="0" i="0" baseline="0">
              <a:solidFill>
                <a:schemeClr val="dk1"/>
              </a:solidFill>
              <a:effectLst/>
              <a:latin typeface="+mn-lt"/>
              <a:ea typeface="+mn-ea"/>
              <a:cs typeface="+mn-cs"/>
            </a:rPr>
            <a:t>公債費比率の低下や類似団体平均との乖離</a:t>
          </a:r>
          <a:r>
            <a:rPr lang="ja-JP" altLang="en-US" sz="1100" b="0" i="0" baseline="0">
              <a:solidFill>
                <a:schemeClr val="dk1"/>
              </a:solidFill>
              <a:effectLst/>
              <a:latin typeface="+mn-lt"/>
              <a:ea typeface="+mn-ea"/>
              <a:cs typeface="+mn-cs"/>
            </a:rPr>
            <a:t>を考慮し、</a:t>
          </a:r>
          <a:r>
            <a:rPr lang="ja-JP" altLang="ja-JP" sz="1100">
              <a:solidFill>
                <a:schemeClr val="dk1"/>
              </a:solidFill>
              <a:effectLst/>
              <a:latin typeface="+mn-lt"/>
              <a:ea typeface="+mn-ea"/>
              <a:cs typeface="+mn-cs"/>
            </a:rPr>
            <a:t>一般債についても、過疎対策事業債などの地方交付税の補てん措置がある町債を中心に借入れし、償還財源の確保に努めながら借入総額の抑制に努めてまいります。</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xmlns=""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xmlns=""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a:extLst>
            <a:ext uri="{FF2B5EF4-FFF2-40B4-BE49-F238E27FC236}">
              <a16:creationId xmlns:a16="http://schemas.microsoft.com/office/drawing/2014/main" xmlns="" id="{00000000-0008-0000-0400-00005A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a:extLst>
            <a:ext uri="{FF2B5EF4-FFF2-40B4-BE49-F238E27FC236}">
              <a16:creationId xmlns:a16="http://schemas.microsoft.com/office/drawing/2014/main" xmlns="" id="{00000000-0008-0000-0400-00005C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a:extLst>
            <a:ext uri="{FF2B5EF4-FFF2-40B4-BE49-F238E27FC236}">
              <a16:creationId xmlns:a16="http://schemas.microsoft.com/office/drawing/2014/main" xmlns="" id="{00000000-0008-0000-0400-000063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a:extLst>
            <a:ext uri="{FF2B5EF4-FFF2-40B4-BE49-F238E27FC236}">
              <a16:creationId xmlns:a16="http://schemas.microsoft.com/office/drawing/2014/main" xmlns="" id="{00000000-0008-0000-0400-000065010000}"/>
            </a:ext>
          </a:extLst>
        </xdr:cNvPr>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a:extLst>
            <a:ext uri="{FF2B5EF4-FFF2-40B4-BE49-F238E27FC236}">
              <a16:creationId xmlns:a16="http://schemas.microsoft.com/office/drawing/2014/main" xmlns="" id="{00000000-0008-0000-0400-000067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145287</xdr:rowOff>
    </xdr:from>
    <xdr:to>
      <xdr:col>7</xdr:col>
      <xdr:colOff>15875</xdr:colOff>
      <xdr:row>79</xdr:row>
      <xdr:rowOff>74422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987800" y="13518387"/>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a:extLst>
            <a:ext uri="{FF2B5EF4-FFF2-40B4-BE49-F238E27FC236}">
              <a16:creationId xmlns:a16="http://schemas.microsoft.com/office/drawing/2014/main" xmlns="" id="{00000000-0008-0000-0400-00006A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a:extLst>
            <a:ext uri="{FF2B5EF4-FFF2-40B4-BE49-F238E27FC236}">
              <a16:creationId xmlns:a16="http://schemas.microsoft.com/office/drawing/2014/main" xmlns="" id="{00000000-0008-0000-0400-00006B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145287</xdr:rowOff>
    </xdr:from>
    <xdr:to>
      <xdr:col>5</xdr:col>
      <xdr:colOff>549275</xdr:colOff>
      <xdr:row>79</xdr:row>
      <xdr:rowOff>5842</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flipV="1">
          <a:off x="3098800" y="13518387"/>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a:extLst>
            <a:ext uri="{FF2B5EF4-FFF2-40B4-BE49-F238E27FC236}">
              <a16:creationId xmlns:a16="http://schemas.microsoft.com/office/drawing/2014/main" xmlns="" id="{00000000-0008-0000-0400-00006D010000}"/>
            </a:ext>
          </a:extLst>
        </xdr:cNvPr>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5842</xdr:rowOff>
    </xdr:from>
    <xdr:to>
      <xdr:col>4</xdr:col>
      <xdr:colOff>346075</xdr:colOff>
      <xdr:row>79</xdr:row>
      <xdr:rowOff>28702</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2209800" y="13550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8" name="フローチャート : 判断 367">
          <a:extLst>
            <a:ext uri="{FF2B5EF4-FFF2-40B4-BE49-F238E27FC236}">
              <a16:creationId xmlns:a16="http://schemas.microsoft.com/office/drawing/2014/main" xmlns="" id="{00000000-0008-0000-0400-000070010000}"/>
            </a:ext>
          </a:extLst>
        </xdr:cNvPr>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27957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127000</xdr:rowOff>
    </xdr:from>
    <xdr:to>
      <xdr:col>3</xdr:col>
      <xdr:colOff>142875</xdr:colOff>
      <xdr:row>79</xdr:row>
      <xdr:rowOff>28702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1320800" y="135001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3" name="フローチャート : 判断 372">
          <a:extLst>
            <a:ext uri="{FF2B5EF4-FFF2-40B4-BE49-F238E27FC236}">
              <a16:creationId xmlns:a16="http://schemas.microsoft.com/office/drawing/2014/main" xmlns="" id="{00000000-0008-0000-0400-000075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23622</xdr:rowOff>
    </xdr:from>
    <xdr:to>
      <xdr:col>7</xdr:col>
      <xdr:colOff>66675</xdr:colOff>
      <xdr:row>79</xdr:row>
      <xdr:rowOff>125222</xdr:rowOff>
    </xdr:to>
    <xdr:sp macro="" textlink="">
      <xdr:nvSpPr>
        <xdr:cNvPr id="380" name="円/楕円 379">
          <a:extLst>
            <a:ext uri="{FF2B5EF4-FFF2-40B4-BE49-F238E27FC236}">
              <a16:creationId xmlns:a16="http://schemas.microsoft.com/office/drawing/2014/main" xmlns="" id="{00000000-0008-0000-0400-00007C010000}"/>
            </a:ext>
          </a:extLst>
        </xdr:cNvPr>
        <xdr:cNvSpPr/>
      </xdr:nvSpPr>
      <xdr:spPr>
        <a:xfrm>
          <a:off x="47752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167149</xdr:rowOff>
    </xdr:from>
    <xdr:ext cx="762000" cy="259045"/>
    <xdr:sp macro="" textlink="">
      <xdr:nvSpPr>
        <xdr:cNvPr id="381" name="公債費該当値テキスト">
          <a:extLst>
            <a:ext uri="{FF2B5EF4-FFF2-40B4-BE49-F238E27FC236}">
              <a16:creationId xmlns:a16="http://schemas.microsoft.com/office/drawing/2014/main" xmlns="" id="{00000000-0008-0000-0400-00007D010000}"/>
            </a:ext>
          </a:extLst>
        </xdr:cNvPr>
        <xdr:cNvSpPr txBox="1"/>
      </xdr:nvSpPr>
      <xdr:spPr>
        <a:xfrm>
          <a:off x="49149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94487</xdr:rowOff>
    </xdr:from>
    <xdr:to>
      <xdr:col>5</xdr:col>
      <xdr:colOff>600075</xdr:colOff>
      <xdr:row>79</xdr:row>
      <xdr:rowOff>24637</xdr:rowOff>
    </xdr:to>
    <xdr:sp macro="" textlink="">
      <xdr:nvSpPr>
        <xdr:cNvPr id="382" name="円/楕円 381">
          <a:extLst>
            <a:ext uri="{FF2B5EF4-FFF2-40B4-BE49-F238E27FC236}">
              <a16:creationId xmlns:a16="http://schemas.microsoft.com/office/drawing/2014/main" xmlns="" id="{00000000-0008-0000-0400-00007E010000}"/>
            </a:ext>
          </a:extLst>
        </xdr:cNvPr>
        <xdr:cNvSpPr/>
      </xdr:nvSpPr>
      <xdr:spPr>
        <a:xfrm>
          <a:off x="3937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9414</xdr:rowOff>
    </xdr:from>
    <xdr:ext cx="7366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3606800" y="13553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126492</xdr:rowOff>
    </xdr:from>
    <xdr:to>
      <xdr:col>4</xdr:col>
      <xdr:colOff>396875</xdr:colOff>
      <xdr:row>79</xdr:row>
      <xdr:rowOff>56642</xdr:rowOff>
    </xdr:to>
    <xdr:sp macro="" textlink="">
      <xdr:nvSpPr>
        <xdr:cNvPr id="384" name="円/楕円 383">
          <a:extLst>
            <a:ext uri="{FF2B5EF4-FFF2-40B4-BE49-F238E27FC236}">
              <a16:creationId xmlns:a16="http://schemas.microsoft.com/office/drawing/2014/main" xmlns="" id="{00000000-0008-0000-0400-000080010000}"/>
            </a:ext>
          </a:extLst>
        </xdr:cNvPr>
        <xdr:cNvSpPr/>
      </xdr:nvSpPr>
      <xdr:spPr>
        <a:xfrm>
          <a:off x="3048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41419</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2717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149352</xdr:rowOff>
    </xdr:from>
    <xdr:to>
      <xdr:col>3</xdr:col>
      <xdr:colOff>193675</xdr:colOff>
      <xdr:row>79</xdr:row>
      <xdr:rowOff>79502</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2159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64279</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828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公債費以外の経常収支比率は、類似団体を</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回ってい</a:t>
          </a:r>
          <a:r>
            <a:rPr kumimoji="1" lang="ja-JP" altLang="en-US" sz="1100">
              <a:solidFill>
                <a:schemeClr val="dk1"/>
              </a:solidFill>
              <a:effectLst/>
              <a:latin typeface="+mn-lt"/>
              <a:ea typeface="+mn-ea"/>
              <a:cs typeface="+mn-cs"/>
            </a:rPr>
            <a:t>る状況にあり</a:t>
          </a:r>
          <a:r>
            <a:rPr kumimoji="1" lang="ja-JP" altLang="ja-JP" sz="1100">
              <a:solidFill>
                <a:schemeClr val="dk1"/>
              </a:solidFill>
              <a:effectLst/>
              <a:latin typeface="+mn-lt"/>
              <a:ea typeface="+mn-ea"/>
              <a:cs typeface="+mn-cs"/>
            </a:rPr>
            <a:t>ます</a:t>
          </a:r>
          <a:r>
            <a:rPr kumimoji="1" lang="ja-JP" altLang="en-US" sz="1100">
              <a:solidFill>
                <a:schemeClr val="dk1"/>
              </a:solidFill>
              <a:effectLst/>
              <a:latin typeface="+mn-lt"/>
              <a:ea typeface="+mn-ea"/>
              <a:cs typeface="+mn-cs"/>
            </a:rPr>
            <a:t>ので、　</a:t>
          </a:r>
          <a:r>
            <a:rPr kumimoji="1" lang="ja-JP" altLang="ja-JP" sz="1100">
              <a:solidFill>
                <a:schemeClr val="dk1"/>
              </a:solidFill>
              <a:effectLst/>
              <a:latin typeface="+mn-lt"/>
              <a:ea typeface="+mn-ea"/>
              <a:cs typeface="+mn-cs"/>
            </a:rPr>
            <a:t>今後も、健全な財政運営に努め比率の改善を図っていくこととします。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a:extLst>
            <a:ext uri="{FF2B5EF4-FFF2-40B4-BE49-F238E27FC236}">
              <a16:creationId xmlns:a16="http://schemas.microsoft.com/office/drawing/2014/main" xmlns="" id="{00000000-0008-0000-0400-000091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a:extLst>
            <a:ext uri="{FF2B5EF4-FFF2-40B4-BE49-F238E27FC236}">
              <a16:creationId xmlns:a16="http://schemas.microsoft.com/office/drawing/2014/main" xmlns="" id="{00000000-0008-0000-0400-000092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a:extLst>
            <a:ext uri="{FF2B5EF4-FFF2-40B4-BE49-F238E27FC236}">
              <a16:creationId xmlns:a16="http://schemas.microsoft.com/office/drawing/2014/main" xmlns="" id="{00000000-0008-0000-0400-000093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a:extLst>
            <a:ext uri="{FF2B5EF4-FFF2-40B4-BE49-F238E27FC236}">
              <a16:creationId xmlns:a16="http://schemas.microsoft.com/office/drawing/2014/main" xmlns="" id="{00000000-0008-0000-0400-000094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a:extLst>
            <a:ext uri="{FF2B5EF4-FFF2-40B4-BE49-F238E27FC236}">
              <a16:creationId xmlns:a16="http://schemas.microsoft.com/office/drawing/2014/main" xmlns="" id="{00000000-0008-0000-0400-000096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a:extLst>
            <a:ext uri="{FF2B5EF4-FFF2-40B4-BE49-F238E27FC236}">
              <a16:creationId xmlns:a16="http://schemas.microsoft.com/office/drawing/2014/main" xmlns=""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a:extLst>
            <a:ext uri="{FF2B5EF4-FFF2-40B4-BE49-F238E27FC236}">
              <a16:creationId xmlns:a16="http://schemas.microsoft.com/office/drawing/2014/main" xmlns="" id="{00000000-0008-0000-0400-0000A2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a:extLst>
            <a:ext uri="{FF2B5EF4-FFF2-40B4-BE49-F238E27FC236}">
              <a16:creationId xmlns:a16="http://schemas.microsoft.com/office/drawing/2014/main" xmlns="" id="{00000000-0008-0000-0400-0000A4010000}"/>
            </a:ext>
          </a:extLst>
        </xdr:cNvPr>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5080</xdr:rowOff>
    </xdr:from>
    <xdr:to>
      <xdr:col>24</xdr:col>
      <xdr:colOff>31750</xdr:colOff>
      <xdr:row>78</xdr:row>
      <xdr:rowOff>161289</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a:off x="15671800" y="13378180"/>
          <a:ext cx="8382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a:extLst>
            <a:ext uri="{FF2B5EF4-FFF2-40B4-BE49-F238E27FC236}">
              <a16:creationId xmlns:a16="http://schemas.microsoft.com/office/drawing/2014/main" xmlns="" id="{00000000-0008-0000-0400-0000A7010000}"/>
            </a:ext>
          </a:extLst>
        </xdr:cNvPr>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a:extLst>
            <a:ext uri="{FF2B5EF4-FFF2-40B4-BE49-F238E27FC236}">
              <a16:creationId xmlns:a16="http://schemas.microsoft.com/office/drawing/2014/main" xmlns="" id="{00000000-0008-0000-0400-0000A8010000}"/>
            </a:ext>
          </a:extLst>
        </xdr:cNvPr>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79</xdr:row>
      <xdr:rowOff>39370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flipV="1">
          <a:off x="14782800" y="133781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a:extLst>
            <a:ext uri="{FF2B5EF4-FFF2-40B4-BE49-F238E27FC236}">
              <a16:creationId xmlns:a16="http://schemas.microsoft.com/office/drawing/2014/main" xmlns="" id="{00000000-0008-0000-0400-0000AA010000}"/>
            </a:ext>
          </a:extLst>
        </xdr:cNvPr>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7" name="テキスト ボックス 426">
          <a:extLst>
            <a:ext uri="{FF2B5EF4-FFF2-40B4-BE49-F238E27FC236}">
              <a16:creationId xmlns:a16="http://schemas.microsoft.com/office/drawing/2014/main" xmlns="" id="{00000000-0008-0000-0400-0000AB010000}"/>
            </a:ext>
          </a:extLst>
        </xdr:cNvPr>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153670</xdr:rowOff>
    </xdr:from>
    <xdr:to>
      <xdr:col>21</xdr:col>
      <xdr:colOff>361950</xdr:colOff>
      <xdr:row>79</xdr:row>
      <xdr:rowOff>39370</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3893800" y="13526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11430</xdr:rowOff>
    </xdr:from>
    <xdr:to>
      <xdr:col>21</xdr:col>
      <xdr:colOff>412750</xdr:colOff>
      <xdr:row>79</xdr:row>
      <xdr:rowOff>113030</xdr:rowOff>
    </xdr:to>
    <xdr:sp macro="" textlink="">
      <xdr:nvSpPr>
        <xdr:cNvPr id="429" name="フローチャート : 判断 428">
          <a:extLst>
            <a:ext uri="{FF2B5EF4-FFF2-40B4-BE49-F238E27FC236}">
              <a16:creationId xmlns:a16="http://schemas.microsoft.com/office/drawing/2014/main" xmlns="" id="{00000000-0008-0000-0400-0000AD010000}"/>
            </a:ext>
          </a:extLst>
        </xdr:cNvPr>
        <xdr:cNvSpPr/>
      </xdr:nvSpPr>
      <xdr:spPr>
        <a:xfrm>
          <a:off x="14732000" y="1355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97807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4401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50800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flipV="1">
          <a:off x="13004800" y="13526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91439</xdr:rowOff>
    </xdr:from>
    <xdr:to>
      <xdr:col>20</xdr:col>
      <xdr:colOff>209550</xdr:colOff>
      <xdr:row>79</xdr:row>
      <xdr:rowOff>21589</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3843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31766</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3512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53339</xdr:rowOff>
    </xdr:from>
    <xdr:to>
      <xdr:col>19</xdr:col>
      <xdr:colOff>6350</xdr:colOff>
      <xdr:row>78</xdr:row>
      <xdr:rowOff>154939</xdr:rowOff>
    </xdr:to>
    <xdr:sp macro="" textlink="">
      <xdr:nvSpPr>
        <xdr:cNvPr id="434" name="フローチャート : 判断 433">
          <a:extLst>
            <a:ext uri="{FF2B5EF4-FFF2-40B4-BE49-F238E27FC236}">
              <a16:creationId xmlns:a16="http://schemas.microsoft.com/office/drawing/2014/main" xmlns="" id="{00000000-0008-0000-0400-0000B2010000}"/>
            </a:ext>
          </a:extLst>
        </xdr:cNvPr>
        <xdr:cNvSpPr/>
      </xdr:nvSpPr>
      <xdr:spPr>
        <a:xfrm>
          <a:off x="12954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165116</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623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110489</xdr:rowOff>
    </xdr:from>
    <xdr:to>
      <xdr:col>24</xdr:col>
      <xdr:colOff>82550</xdr:colOff>
      <xdr:row>79</xdr:row>
      <xdr:rowOff>40639</xdr:rowOff>
    </xdr:to>
    <xdr:sp macro="" textlink="">
      <xdr:nvSpPr>
        <xdr:cNvPr id="441" name="円/楕円 440">
          <a:extLst>
            <a:ext uri="{FF2B5EF4-FFF2-40B4-BE49-F238E27FC236}">
              <a16:creationId xmlns:a16="http://schemas.microsoft.com/office/drawing/2014/main" xmlns="" id="{00000000-0008-0000-0400-0000B9010000}"/>
            </a:ext>
          </a:extLst>
        </xdr:cNvPr>
        <xdr:cNvSpPr/>
      </xdr:nvSpPr>
      <xdr:spPr>
        <a:xfrm>
          <a:off x="16459200" y="1348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82566</xdr:rowOff>
    </xdr:from>
    <xdr:ext cx="762000" cy="259045"/>
    <xdr:sp macro="" textlink="">
      <xdr:nvSpPr>
        <xdr:cNvPr id="442" name="公債費以外該当値テキスト">
          <a:extLst>
            <a:ext uri="{FF2B5EF4-FFF2-40B4-BE49-F238E27FC236}">
              <a16:creationId xmlns:a16="http://schemas.microsoft.com/office/drawing/2014/main" xmlns="" id="{00000000-0008-0000-0400-0000BA010000}"/>
            </a:ext>
          </a:extLst>
        </xdr:cNvPr>
        <xdr:cNvSpPr txBox="1"/>
      </xdr:nvSpPr>
      <xdr:spPr>
        <a:xfrm>
          <a:off x="165989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125730</xdr:rowOff>
    </xdr:from>
    <xdr:to>
      <xdr:col>22</xdr:col>
      <xdr:colOff>615950</xdr:colOff>
      <xdr:row>78</xdr:row>
      <xdr:rowOff>55880</xdr:rowOff>
    </xdr:to>
    <xdr:sp macro="" textlink="">
      <xdr:nvSpPr>
        <xdr:cNvPr id="443" name="円/楕円 442">
          <a:extLst>
            <a:ext uri="{FF2B5EF4-FFF2-40B4-BE49-F238E27FC236}">
              <a16:creationId xmlns:a16="http://schemas.microsoft.com/office/drawing/2014/main" xmlns="" id="{00000000-0008-0000-0400-0000BB010000}"/>
            </a:ext>
          </a:extLst>
        </xdr:cNvPr>
        <xdr:cNvSpPr/>
      </xdr:nvSpPr>
      <xdr:spPr>
        <a:xfrm>
          <a:off x="15621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66057</xdr:rowOff>
    </xdr:from>
    <xdr:ext cx="7366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5290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160020</xdr:rowOff>
    </xdr:from>
    <xdr:to>
      <xdr:col>21</xdr:col>
      <xdr:colOff>412750</xdr:colOff>
      <xdr:row>79</xdr:row>
      <xdr:rowOff>90170</xdr:rowOff>
    </xdr:to>
    <xdr:sp macro="" textlink="">
      <xdr:nvSpPr>
        <xdr:cNvPr id="445" name="円/楕円 444">
          <a:extLst>
            <a:ext uri="{FF2B5EF4-FFF2-40B4-BE49-F238E27FC236}">
              <a16:creationId xmlns:a16="http://schemas.microsoft.com/office/drawing/2014/main" xmlns="" id="{00000000-0008-0000-0400-0000BD010000}"/>
            </a:ext>
          </a:extLst>
        </xdr:cNvPr>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100347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4401800" y="1330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0</xdr:rowOff>
    </xdr:from>
    <xdr:to>
      <xdr:col>19</xdr:col>
      <xdr:colOff>6350</xdr:colOff>
      <xdr:row>79</xdr:row>
      <xdr:rowOff>101600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2954000" y="1354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86377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2623800" y="1363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北海道福島町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a:extLst>
            <a:ext uri="{FF2B5EF4-FFF2-40B4-BE49-F238E27FC236}">
              <a16:creationId xmlns:a16="http://schemas.microsoft.com/office/drawing/2014/main" xmlns=""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a:extLst>
            <a:ext uri="{FF2B5EF4-FFF2-40B4-BE49-F238E27FC236}">
              <a16:creationId xmlns:a16="http://schemas.microsoft.com/office/drawing/2014/main" xmlns="" id="{00000000-0008-0000-0500-00002B000000}"/>
            </a:ext>
          </a:extLst>
        </xdr:cNvPr>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a:extLst>
            <a:ext uri="{FF2B5EF4-FFF2-40B4-BE49-F238E27FC236}">
              <a16:creationId xmlns:a16="http://schemas.microsoft.com/office/drawing/2014/main" xmlns="" id="{00000000-0008-0000-0500-00002D000000}"/>
            </a:ext>
          </a:extLst>
        </xdr:cNvPr>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83574</xdr:rowOff>
    </xdr:from>
    <xdr:to>
      <xdr:col>4</xdr:col>
      <xdr:colOff>1117600</xdr:colOff>
      <xdr:row>17</xdr:row>
      <xdr:rowOff>97050</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003800" y="3045849"/>
          <a:ext cx="647700" cy="13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a:extLst>
            <a:ext uri="{FF2B5EF4-FFF2-40B4-BE49-F238E27FC236}">
              <a16:creationId xmlns:a16="http://schemas.microsoft.com/office/drawing/2014/main" xmlns="" id="{00000000-0008-0000-0500-000030000000}"/>
            </a:ext>
          </a:extLst>
        </xdr:cNvPr>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a:extLst>
            <a:ext uri="{FF2B5EF4-FFF2-40B4-BE49-F238E27FC236}">
              <a16:creationId xmlns:a16="http://schemas.microsoft.com/office/drawing/2014/main" xmlns="" id="{00000000-0008-0000-0500-000031000000}"/>
            </a:ext>
          </a:extLst>
        </xdr:cNvPr>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97050</xdr:rowOff>
    </xdr:from>
    <xdr:to>
      <xdr:col>4</xdr:col>
      <xdr:colOff>469900</xdr:colOff>
      <xdr:row>17</xdr:row>
      <xdr:rowOff>116634</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4305300" y="3059325"/>
          <a:ext cx="698500" cy="19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a:extLst>
            <a:ext uri="{FF2B5EF4-FFF2-40B4-BE49-F238E27FC236}">
              <a16:creationId xmlns:a16="http://schemas.microsoft.com/office/drawing/2014/main" xmlns="" id="{00000000-0008-0000-0500-000033000000}"/>
            </a:ext>
          </a:extLst>
        </xdr:cNvPr>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a:extLst>
            <a:ext uri="{FF2B5EF4-FFF2-40B4-BE49-F238E27FC236}">
              <a16:creationId xmlns:a16="http://schemas.microsoft.com/office/drawing/2014/main" xmlns="" id="{00000000-0008-0000-0500-000034000000}"/>
            </a:ext>
          </a:extLst>
        </xdr:cNvPr>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110457</xdr:rowOff>
    </xdr:from>
    <xdr:to>
      <xdr:col>3</xdr:col>
      <xdr:colOff>904875</xdr:colOff>
      <xdr:row>17</xdr:row>
      <xdr:rowOff>116634</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3606800" y="3072732"/>
          <a:ext cx="698500" cy="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166324</xdr:rowOff>
    </xdr:from>
    <xdr:to>
      <xdr:col>3</xdr:col>
      <xdr:colOff>955675</xdr:colOff>
      <xdr:row>18</xdr:row>
      <xdr:rowOff>96474</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4254500" y="3128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81251</xdr:rowOff>
    </xdr:from>
    <xdr:ext cx="7620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3924300" y="32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110457</xdr:rowOff>
    </xdr:from>
    <xdr:to>
      <xdr:col>3</xdr:col>
      <xdr:colOff>206375</xdr:colOff>
      <xdr:row>17</xdr:row>
      <xdr:rowOff>112448</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2908300" y="3072732"/>
          <a:ext cx="698500" cy="1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916</xdr:rowOff>
    </xdr:from>
    <xdr:to>
      <xdr:col>3</xdr:col>
      <xdr:colOff>257175</xdr:colOff>
      <xdr:row>18</xdr:row>
      <xdr:rowOff>102516</xdr:rowOff>
    </xdr:to>
    <xdr:sp macro="" textlink="">
      <xdr:nvSpPr>
        <xdr:cNvPr id="57" name="フローチャート : 判断 56">
          <a:extLst>
            <a:ext uri="{FF2B5EF4-FFF2-40B4-BE49-F238E27FC236}">
              <a16:creationId xmlns:a16="http://schemas.microsoft.com/office/drawing/2014/main" xmlns="" id="{00000000-0008-0000-0500-000039000000}"/>
            </a:ext>
          </a:extLst>
        </xdr:cNvPr>
        <xdr:cNvSpPr/>
      </xdr:nvSpPr>
      <xdr:spPr bwMode="auto">
        <a:xfrm>
          <a:off x="3556000" y="3134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87293</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225800" y="3221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169794</xdr:rowOff>
    </xdr:from>
    <xdr:to>
      <xdr:col>2</xdr:col>
      <xdr:colOff>692150</xdr:colOff>
      <xdr:row>18</xdr:row>
      <xdr:rowOff>99944</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2857500" y="3132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84721</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2527300" y="3218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32774</xdr:rowOff>
    </xdr:from>
    <xdr:to>
      <xdr:col>5</xdr:col>
      <xdr:colOff>34925</xdr:colOff>
      <xdr:row>17</xdr:row>
      <xdr:rowOff>134374</xdr:rowOff>
    </xdr:to>
    <xdr:sp macro="" textlink="">
      <xdr:nvSpPr>
        <xdr:cNvPr id="66" name="円/楕円 65">
          <a:extLst>
            <a:ext uri="{FF2B5EF4-FFF2-40B4-BE49-F238E27FC236}">
              <a16:creationId xmlns:a16="http://schemas.microsoft.com/office/drawing/2014/main" xmlns="" id="{00000000-0008-0000-0500-000042000000}"/>
            </a:ext>
          </a:extLst>
        </xdr:cNvPr>
        <xdr:cNvSpPr/>
      </xdr:nvSpPr>
      <xdr:spPr bwMode="auto">
        <a:xfrm>
          <a:off x="5600700" y="2995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4851</xdr:rowOff>
    </xdr:from>
    <xdr:ext cx="762000" cy="259045"/>
    <xdr:sp macro="" textlink="">
      <xdr:nvSpPr>
        <xdr:cNvPr id="67" name="人口1人当たり決算額の推移該当値テキスト130">
          <a:extLst>
            <a:ext uri="{FF2B5EF4-FFF2-40B4-BE49-F238E27FC236}">
              <a16:creationId xmlns:a16="http://schemas.microsoft.com/office/drawing/2014/main" xmlns="" id="{00000000-0008-0000-0500-000043000000}"/>
            </a:ext>
          </a:extLst>
        </xdr:cNvPr>
        <xdr:cNvSpPr txBox="1"/>
      </xdr:nvSpPr>
      <xdr:spPr>
        <a:xfrm>
          <a:off x="5740400" y="296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189,830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46250</xdr:rowOff>
    </xdr:from>
    <xdr:to>
      <xdr:col>4</xdr:col>
      <xdr:colOff>520700</xdr:colOff>
      <xdr:row>17</xdr:row>
      <xdr:rowOff>147850</xdr:rowOff>
    </xdr:to>
    <xdr:sp macro="" textlink="">
      <xdr:nvSpPr>
        <xdr:cNvPr id="68" name="円/楕円 67">
          <a:extLst>
            <a:ext uri="{FF2B5EF4-FFF2-40B4-BE49-F238E27FC236}">
              <a16:creationId xmlns:a16="http://schemas.microsoft.com/office/drawing/2014/main" xmlns="" id="{00000000-0008-0000-0500-000044000000}"/>
            </a:ext>
          </a:extLst>
        </xdr:cNvPr>
        <xdr:cNvSpPr/>
      </xdr:nvSpPr>
      <xdr:spPr bwMode="auto">
        <a:xfrm>
          <a:off x="4953000" y="3008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132627</xdr:rowOff>
    </xdr:from>
    <xdr:ext cx="7366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4622800" y="3094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183,935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65834</xdr:rowOff>
    </xdr:from>
    <xdr:to>
      <xdr:col>3</xdr:col>
      <xdr:colOff>955675</xdr:colOff>
      <xdr:row>17</xdr:row>
      <xdr:rowOff>167434</xdr:rowOff>
    </xdr:to>
    <xdr:sp macro="" textlink="">
      <xdr:nvSpPr>
        <xdr:cNvPr id="70" name="円/楕円 69">
          <a:extLst>
            <a:ext uri="{FF2B5EF4-FFF2-40B4-BE49-F238E27FC236}">
              <a16:creationId xmlns:a16="http://schemas.microsoft.com/office/drawing/2014/main" xmlns="" id="{00000000-0008-0000-0500-000046000000}"/>
            </a:ext>
          </a:extLst>
        </xdr:cNvPr>
        <xdr:cNvSpPr/>
      </xdr:nvSpPr>
      <xdr:spPr bwMode="auto">
        <a:xfrm>
          <a:off x="4254500" y="3028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6161</xdr:rowOff>
    </xdr:from>
    <xdr:ext cx="7620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3924300" y="279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175,368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59657</xdr:rowOff>
    </xdr:from>
    <xdr:to>
      <xdr:col>3</xdr:col>
      <xdr:colOff>257175</xdr:colOff>
      <xdr:row>17</xdr:row>
      <xdr:rowOff>161257</xdr:rowOff>
    </xdr:to>
    <xdr:sp macro="" textlink="">
      <xdr:nvSpPr>
        <xdr:cNvPr id="72" name="円/楕円 71">
          <a:extLst>
            <a:ext uri="{FF2B5EF4-FFF2-40B4-BE49-F238E27FC236}">
              <a16:creationId xmlns:a16="http://schemas.microsoft.com/office/drawing/2014/main" xmlns="" id="{00000000-0008-0000-0500-000048000000}"/>
            </a:ext>
          </a:extLst>
        </xdr:cNvPr>
        <xdr:cNvSpPr/>
      </xdr:nvSpPr>
      <xdr:spPr bwMode="auto">
        <a:xfrm>
          <a:off x="3556000" y="3021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171434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225800" y="27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178,070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61648</xdr:rowOff>
    </xdr:from>
    <xdr:to>
      <xdr:col>2</xdr:col>
      <xdr:colOff>692150</xdr:colOff>
      <xdr:row>17</xdr:row>
      <xdr:rowOff>163248</xdr:rowOff>
    </xdr:to>
    <xdr:sp macro="" textlink="">
      <xdr:nvSpPr>
        <xdr:cNvPr id="74" name="円/楕円 73">
          <a:extLst>
            <a:ext uri="{FF2B5EF4-FFF2-40B4-BE49-F238E27FC236}">
              <a16:creationId xmlns:a16="http://schemas.microsoft.com/office/drawing/2014/main" xmlns="" id="{00000000-0008-0000-0500-00004A000000}"/>
            </a:ext>
          </a:extLst>
        </xdr:cNvPr>
        <xdr:cNvSpPr/>
      </xdr:nvSpPr>
      <xdr:spPr bwMode="auto">
        <a:xfrm>
          <a:off x="2857500" y="3023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1975</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2527300" y="279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a:extLst>
            <a:ext uri="{FF2B5EF4-FFF2-40B4-BE49-F238E27FC236}">
              <a16:creationId xmlns:a16="http://schemas.microsoft.com/office/drawing/2014/main" xmlns=""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a:extLst>
            <a:ext uri="{FF2B5EF4-FFF2-40B4-BE49-F238E27FC236}">
              <a16:creationId xmlns:a16="http://schemas.microsoft.com/office/drawing/2014/main" xmlns=""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a:extLst>
            <a:ext uri="{FF2B5EF4-FFF2-40B4-BE49-F238E27FC236}">
              <a16:creationId xmlns:a16="http://schemas.microsoft.com/office/drawing/2014/main" xmlns=""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a:extLst>
            <a:ext uri="{FF2B5EF4-FFF2-40B4-BE49-F238E27FC236}">
              <a16:creationId xmlns:a16="http://schemas.microsoft.com/office/drawing/2014/main" xmlns=""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a:extLst>
            <a:ext uri="{FF2B5EF4-FFF2-40B4-BE49-F238E27FC236}">
              <a16:creationId xmlns:a16="http://schemas.microsoft.com/office/drawing/2014/main" xmlns=""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a:extLst>
            <a:ext uri="{FF2B5EF4-FFF2-40B4-BE49-F238E27FC236}">
              <a16:creationId xmlns:a16="http://schemas.microsoft.com/office/drawing/2014/main" xmlns=""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a:extLst>
            <a:ext uri="{FF2B5EF4-FFF2-40B4-BE49-F238E27FC236}">
              <a16:creationId xmlns:a16="http://schemas.microsoft.com/office/drawing/2014/main" xmlns=""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xmlns=""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a:extLst>
            <a:ext uri="{FF2B5EF4-FFF2-40B4-BE49-F238E27FC236}">
              <a16:creationId xmlns:a16="http://schemas.microsoft.com/office/drawing/2014/main" xmlns="" id="{00000000-0008-0000-0500-00006A000000}"/>
            </a:ext>
          </a:extLst>
        </xdr:cNvPr>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a:extLst>
            <a:ext uri="{FF2B5EF4-FFF2-40B4-BE49-F238E27FC236}">
              <a16:creationId xmlns:a16="http://schemas.microsoft.com/office/drawing/2014/main" xmlns="" id="{00000000-0008-0000-0500-00006C000000}"/>
            </a:ext>
          </a:extLst>
        </xdr:cNvPr>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115505</xdr:rowOff>
    </xdr:from>
    <xdr:to>
      <xdr:col>4</xdr:col>
      <xdr:colOff>1117600</xdr:colOff>
      <xdr:row>35</xdr:row>
      <xdr:rowOff>275513</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flipV="1">
          <a:off x="5003800" y="6725855"/>
          <a:ext cx="647700" cy="1600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a:extLst>
            <a:ext uri="{FF2B5EF4-FFF2-40B4-BE49-F238E27FC236}">
              <a16:creationId xmlns:a16="http://schemas.microsoft.com/office/drawing/2014/main" xmlns="" id="{00000000-0008-0000-0500-00006F000000}"/>
            </a:ext>
          </a:extLst>
        </xdr:cNvPr>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a:extLst>
            <a:ext uri="{FF2B5EF4-FFF2-40B4-BE49-F238E27FC236}">
              <a16:creationId xmlns:a16="http://schemas.microsoft.com/office/drawing/2014/main" xmlns="" id="{00000000-0008-0000-0500-000070000000}"/>
            </a:ext>
          </a:extLst>
        </xdr:cNvPr>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275513</xdr:rowOff>
    </xdr:from>
    <xdr:to>
      <xdr:col>4</xdr:col>
      <xdr:colOff>469900</xdr:colOff>
      <xdr:row>35</xdr:row>
      <xdr:rowOff>285746</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4305300" y="6885863"/>
          <a:ext cx="698500" cy="10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a:extLst>
            <a:ext uri="{FF2B5EF4-FFF2-40B4-BE49-F238E27FC236}">
              <a16:creationId xmlns:a16="http://schemas.microsoft.com/office/drawing/2014/main" xmlns="" id="{00000000-0008-0000-0500-000072000000}"/>
            </a:ext>
          </a:extLst>
        </xdr:cNvPr>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a:extLst>
            <a:ext uri="{FF2B5EF4-FFF2-40B4-BE49-F238E27FC236}">
              <a16:creationId xmlns:a16="http://schemas.microsoft.com/office/drawing/2014/main" xmlns="" id="{00000000-0008-0000-0500-000073000000}"/>
            </a:ext>
          </a:extLst>
        </xdr:cNvPr>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229043</xdr:rowOff>
    </xdr:from>
    <xdr:to>
      <xdr:col>3</xdr:col>
      <xdr:colOff>904875</xdr:colOff>
      <xdr:row>35</xdr:row>
      <xdr:rowOff>285746</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a:off x="3606800" y="6839393"/>
          <a:ext cx="698500" cy="56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57519</xdr:rowOff>
    </xdr:from>
    <xdr:ext cx="7620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3924300" y="70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229043</xdr:rowOff>
    </xdr:from>
    <xdr:to>
      <xdr:col>3</xdr:col>
      <xdr:colOff>206375</xdr:colOff>
      <xdr:row>35</xdr:row>
      <xdr:rowOff>279509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flipV="1">
          <a:off x="2908300" y="6839393"/>
          <a:ext cx="698500" cy="504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19626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225800" y="69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2" name="フローチャート : 判断 121">
          <a:extLst>
            <a:ext uri="{FF2B5EF4-FFF2-40B4-BE49-F238E27FC236}">
              <a16:creationId xmlns:a16="http://schemas.microsoft.com/office/drawing/2014/main" xmlns="" id="{00000000-0008-0000-0500-00007A000000}"/>
            </a:ext>
          </a:extLst>
        </xdr:cNvPr>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11015</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64705</xdr:rowOff>
    </xdr:from>
    <xdr:to>
      <xdr:col>5</xdr:col>
      <xdr:colOff>34925</xdr:colOff>
      <xdr:row>35</xdr:row>
      <xdr:rowOff>166305</xdr:rowOff>
    </xdr:to>
    <xdr:sp macro="" textlink="">
      <xdr:nvSpPr>
        <xdr:cNvPr id="129" name="円/楕円 128">
          <a:extLst>
            <a:ext uri="{FF2B5EF4-FFF2-40B4-BE49-F238E27FC236}">
              <a16:creationId xmlns:a16="http://schemas.microsoft.com/office/drawing/2014/main" xmlns="" id="{00000000-0008-0000-0500-000081000000}"/>
            </a:ext>
          </a:extLst>
        </xdr:cNvPr>
        <xdr:cNvSpPr/>
      </xdr:nvSpPr>
      <xdr:spPr bwMode="auto">
        <a:xfrm>
          <a:off x="5600700" y="6675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252682</xdr:rowOff>
    </xdr:from>
    <xdr:ext cx="762000" cy="259045"/>
    <xdr:sp macro="" textlink="">
      <xdr:nvSpPr>
        <xdr:cNvPr id="130" name="人口1人当たり決算額の推移該当値テキスト445">
          <a:extLst>
            <a:ext uri="{FF2B5EF4-FFF2-40B4-BE49-F238E27FC236}">
              <a16:creationId xmlns:a16="http://schemas.microsoft.com/office/drawing/2014/main" xmlns="" id="{00000000-0008-0000-0500-000082000000}"/>
            </a:ext>
          </a:extLst>
        </xdr:cNvPr>
        <xdr:cNvSpPr txBox="1"/>
      </xdr:nvSpPr>
      <xdr:spPr>
        <a:xfrm>
          <a:off x="5740400" y="6520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51,306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224713</xdr:rowOff>
    </xdr:from>
    <xdr:to>
      <xdr:col>4</xdr:col>
      <xdr:colOff>520700</xdr:colOff>
      <xdr:row>35</xdr:row>
      <xdr:rowOff>326313</xdr:rowOff>
    </xdr:to>
    <xdr:sp macro="" textlink="">
      <xdr:nvSpPr>
        <xdr:cNvPr id="131" name="円/楕円 130">
          <a:extLst>
            <a:ext uri="{FF2B5EF4-FFF2-40B4-BE49-F238E27FC236}">
              <a16:creationId xmlns:a16="http://schemas.microsoft.com/office/drawing/2014/main" xmlns="" id="{00000000-0008-0000-0500-000083000000}"/>
            </a:ext>
          </a:extLst>
        </xdr:cNvPr>
        <xdr:cNvSpPr/>
      </xdr:nvSpPr>
      <xdr:spPr bwMode="auto">
        <a:xfrm>
          <a:off x="4953000" y="6835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336490</xdr:rowOff>
    </xdr:from>
    <xdr:ext cx="7366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4622800" y="6603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36,607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234946</xdr:rowOff>
    </xdr:from>
    <xdr:to>
      <xdr:col>3</xdr:col>
      <xdr:colOff>955675</xdr:colOff>
      <xdr:row>35</xdr:row>
      <xdr:rowOff>336546</xdr:rowOff>
    </xdr:to>
    <xdr:sp macro="" textlink="">
      <xdr:nvSpPr>
        <xdr:cNvPr id="133" name="円/楕円 132">
          <a:extLst>
            <a:ext uri="{FF2B5EF4-FFF2-40B4-BE49-F238E27FC236}">
              <a16:creationId xmlns:a16="http://schemas.microsoft.com/office/drawing/2014/main" xmlns="" id="{00000000-0008-0000-0500-000085000000}"/>
            </a:ext>
          </a:extLst>
        </xdr:cNvPr>
        <xdr:cNvSpPr/>
      </xdr:nvSpPr>
      <xdr:spPr bwMode="auto">
        <a:xfrm>
          <a:off x="4254500" y="68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3823</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924300" y="66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35,667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178243</xdr:rowOff>
    </xdr:from>
    <xdr:to>
      <xdr:col>3</xdr:col>
      <xdr:colOff>257175</xdr:colOff>
      <xdr:row>35</xdr:row>
      <xdr:rowOff>279843</xdr:rowOff>
    </xdr:to>
    <xdr:sp macro="" textlink="">
      <xdr:nvSpPr>
        <xdr:cNvPr id="135" name="円/楕円 134">
          <a:extLst>
            <a:ext uri="{FF2B5EF4-FFF2-40B4-BE49-F238E27FC236}">
              <a16:creationId xmlns:a16="http://schemas.microsoft.com/office/drawing/2014/main" xmlns="" id="{00000000-0008-0000-0500-000087000000}"/>
            </a:ext>
          </a:extLst>
        </xdr:cNvPr>
        <xdr:cNvSpPr/>
      </xdr:nvSpPr>
      <xdr:spPr bwMode="auto">
        <a:xfrm>
          <a:off x="3556000" y="6788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290020</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225800" y="655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40,876</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228709</xdr:rowOff>
    </xdr:from>
    <xdr:to>
      <xdr:col>2</xdr:col>
      <xdr:colOff>692150</xdr:colOff>
      <xdr:row>35</xdr:row>
      <xdr:rowOff>330309</xdr:rowOff>
    </xdr:to>
    <xdr:sp macro="" textlink="">
      <xdr:nvSpPr>
        <xdr:cNvPr id="137" name="円/楕円 136">
          <a:extLst>
            <a:ext uri="{FF2B5EF4-FFF2-40B4-BE49-F238E27FC236}">
              <a16:creationId xmlns:a16="http://schemas.microsoft.com/office/drawing/2014/main" xmlns="" id="{00000000-0008-0000-0500-000089000000}"/>
            </a:ext>
          </a:extLst>
        </xdr:cNvPr>
        <xdr:cNvSpPr/>
      </xdr:nvSpPr>
      <xdr:spPr bwMode="auto">
        <a:xfrm>
          <a:off x="2857500" y="6839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340486</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2527300" y="66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110279</xdr:rowOff>
    </xdr:from>
    <xdr:to>
      <xdr:col>6</xdr:col>
      <xdr:colOff>511175</xdr:colOff>
      <xdr:row>38</xdr:row>
      <xdr:rowOff>144883</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625379"/>
          <a:ext cx="838200" cy="3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144883</xdr:rowOff>
    </xdr:from>
    <xdr:to>
      <xdr:col>5</xdr:col>
      <xdr:colOff>358775</xdr:colOff>
      <xdr:row>38</xdr:row>
      <xdr:rowOff>162808</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659983"/>
          <a:ext cx="889000" cy="1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156959</xdr:rowOff>
    </xdr:from>
    <xdr:to>
      <xdr:col>4</xdr:col>
      <xdr:colOff>155575</xdr:colOff>
      <xdr:row>38</xdr:row>
      <xdr:rowOff>162808</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a:off x="2019300" y="6672059"/>
          <a:ext cx="889000" cy="5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39</xdr:row>
      <xdr:rowOff>22864</xdr:rowOff>
    </xdr:from>
    <xdr:to>
      <xdr:col>4</xdr:col>
      <xdr:colOff>206375</xdr:colOff>
      <xdr:row>39</xdr:row>
      <xdr:rowOff>124464</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70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115591</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4" y="680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156959</xdr:rowOff>
    </xdr:from>
    <xdr:to>
      <xdr:col>2</xdr:col>
      <xdr:colOff>638175</xdr:colOff>
      <xdr:row>38</xdr:row>
      <xdr:rowOff>159040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67205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39</xdr:row>
      <xdr:rowOff>30404</xdr:rowOff>
    </xdr:from>
    <xdr:to>
      <xdr:col>3</xdr:col>
      <xdr:colOff>3175</xdr:colOff>
      <xdr:row>39</xdr:row>
      <xdr:rowOff>132004</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71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123131</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19794" y="680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39</xdr:row>
      <xdr:rowOff>27015</xdr:rowOff>
    </xdr:from>
    <xdr:to>
      <xdr:col>1</xdr:col>
      <xdr:colOff>485775</xdr:colOff>
      <xdr:row>39</xdr:row>
      <xdr:rowOff>128615</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713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119742</xdr:rowOff>
    </xdr:from>
    <xdr:ext cx="59901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30794" y="6806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59479</xdr:rowOff>
    </xdr:from>
    <xdr:to>
      <xdr:col>6</xdr:col>
      <xdr:colOff>561975</xdr:colOff>
      <xdr:row>38</xdr:row>
      <xdr:rowOff>161079</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57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37906</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55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149,009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94083</xdr:rowOff>
    </xdr:from>
    <xdr:to>
      <xdr:col>5</xdr:col>
      <xdr:colOff>409575</xdr:colOff>
      <xdr:row>39</xdr:row>
      <xdr:rowOff>24233</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60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39</xdr:row>
      <xdr:rowOff>15360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4" y="670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112008</xdr:rowOff>
    </xdr:from>
    <xdr:to>
      <xdr:col>4</xdr:col>
      <xdr:colOff>206375</xdr:colOff>
      <xdr:row>39</xdr:row>
      <xdr:rowOff>42158</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37</xdr:row>
      <xdr:rowOff>58685</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4" y="640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106159</xdr:rowOff>
    </xdr:from>
    <xdr:to>
      <xdr:col>3</xdr:col>
      <xdr:colOff>3175</xdr:colOff>
      <xdr:row>39</xdr:row>
      <xdr:rowOff>36309</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52836</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4" y="639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108240</xdr:rowOff>
    </xdr:from>
    <xdr:to>
      <xdr:col>1</xdr:col>
      <xdr:colOff>485775</xdr:colOff>
      <xdr:row>39</xdr:row>
      <xdr:rowOff>38390</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6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37</xdr:row>
      <xdr:rowOff>54917</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4" y="639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xmlns=""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a:extLst>
            <a:ext uri="{FF2B5EF4-FFF2-40B4-BE49-F238E27FC236}">
              <a16:creationId xmlns:a16="http://schemas.microsoft.com/office/drawing/2014/main" xmlns="" id="{00000000-0008-0000-0600-000076000000}"/>
            </a:ext>
          </a:extLst>
        </xdr:cNvPr>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a:extLst>
            <a:ext uri="{FF2B5EF4-FFF2-40B4-BE49-F238E27FC236}">
              <a16:creationId xmlns:a16="http://schemas.microsoft.com/office/drawing/2014/main" xmlns="" id="{00000000-0008-0000-0600-000078000000}"/>
            </a:ext>
          </a:extLst>
        </xdr:cNvPr>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60260</xdr:rowOff>
    </xdr:from>
    <xdr:to>
      <xdr:col>6</xdr:col>
      <xdr:colOff>511175</xdr:colOff>
      <xdr:row>58</xdr:row>
      <xdr:rowOff>67557</xdr:rowOff>
    </xdr:to>
    <xdr:cxnSp macro="">
      <xdr:nvCxnSpPr>
        <xdr:cNvPr id="122" name="直線コネクタ 121">
          <a:extLst>
            <a:ext uri="{FF2B5EF4-FFF2-40B4-BE49-F238E27FC236}">
              <a16:creationId xmlns:a16="http://schemas.microsoft.com/office/drawing/2014/main" xmlns="" id="{00000000-0008-0000-0600-00007A000000}"/>
            </a:ext>
          </a:extLst>
        </xdr:cNvPr>
        <xdr:cNvCxnSpPr/>
      </xdr:nvCxnSpPr>
      <xdr:spPr>
        <a:xfrm flipV="1">
          <a:off x="3797300" y="10004360"/>
          <a:ext cx="838200" cy="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a:extLst>
            <a:ext uri="{FF2B5EF4-FFF2-40B4-BE49-F238E27FC236}">
              <a16:creationId xmlns:a16="http://schemas.microsoft.com/office/drawing/2014/main" xmlns="" id="{00000000-0008-0000-0600-00007B000000}"/>
            </a:ext>
          </a:extLst>
        </xdr:cNvPr>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a:extLst>
            <a:ext uri="{FF2B5EF4-FFF2-40B4-BE49-F238E27FC236}">
              <a16:creationId xmlns:a16="http://schemas.microsoft.com/office/drawing/2014/main" xmlns="" id="{00000000-0008-0000-0600-00007C000000}"/>
            </a:ext>
          </a:extLst>
        </xdr:cNvPr>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67557</xdr:rowOff>
    </xdr:from>
    <xdr:to>
      <xdr:col>5</xdr:col>
      <xdr:colOff>358775</xdr:colOff>
      <xdr:row>58</xdr:row>
      <xdr:rowOff>87212</xdr:rowOff>
    </xdr:to>
    <xdr:cxnSp macro="">
      <xdr:nvCxnSpPr>
        <xdr:cNvPr id="125" name="直線コネクタ 124">
          <a:extLst>
            <a:ext uri="{FF2B5EF4-FFF2-40B4-BE49-F238E27FC236}">
              <a16:creationId xmlns:a16="http://schemas.microsoft.com/office/drawing/2014/main" xmlns="" id="{00000000-0008-0000-0600-00007D000000}"/>
            </a:ext>
          </a:extLst>
        </xdr:cNvPr>
        <xdr:cNvCxnSpPr/>
      </xdr:nvCxnSpPr>
      <xdr:spPr>
        <a:xfrm flipV="1">
          <a:off x="2908300" y="10011657"/>
          <a:ext cx="889000" cy="1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a:extLst>
            <a:ext uri="{FF2B5EF4-FFF2-40B4-BE49-F238E27FC236}">
              <a16:creationId xmlns:a16="http://schemas.microsoft.com/office/drawing/2014/main" xmlns="" id="{00000000-0008-0000-0600-00007E000000}"/>
            </a:ext>
          </a:extLst>
        </xdr:cNvPr>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a:extLst>
            <a:ext uri="{FF2B5EF4-FFF2-40B4-BE49-F238E27FC236}">
              <a16:creationId xmlns:a16="http://schemas.microsoft.com/office/drawing/2014/main" xmlns="" id="{00000000-0008-0000-0600-00007F000000}"/>
            </a:ext>
          </a:extLst>
        </xdr:cNvPr>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87212</xdr:rowOff>
    </xdr:from>
    <xdr:to>
      <xdr:col>4</xdr:col>
      <xdr:colOff>155575</xdr:colOff>
      <xdr:row>58</xdr:row>
      <xdr:rowOff>92239</xdr:rowOff>
    </xdr:to>
    <xdr:cxnSp macro="">
      <xdr:nvCxnSpPr>
        <xdr:cNvPr id="128" name="直線コネクタ 127">
          <a:extLst>
            <a:ext uri="{FF2B5EF4-FFF2-40B4-BE49-F238E27FC236}">
              <a16:creationId xmlns:a16="http://schemas.microsoft.com/office/drawing/2014/main" xmlns="" id="{00000000-0008-0000-0600-000080000000}"/>
            </a:ext>
          </a:extLst>
        </xdr:cNvPr>
        <xdr:cNvCxnSpPr/>
      </xdr:nvCxnSpPr>
      <xdr:spPr>
        <a:xfrm flipV="1">
          <a:off x="2019300" y="10031312"/>
          <a:ext cx="889000" cy="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41673</xdr:rowOff>
    </xdr:from>
    <xdr:to>
      <xdr:col>4</xdr:col>
      <xdr:colOff>206375</xdr:colOff>
      <xdr:row>58</xdr:row>
      <xdr:rowOff>143273</xdr:rowOff>
    </xdr:to>
    <xdr:sp macro="" textlink="">
      <xdr:nvSpPr>
        <xdr:cNvPr id="129" name="フローチャート : 判断 128">
          <a:extLst>
            <a:ext uri="{FF2B5EF4-FFF2-40B4-BE49-F238E27FC236}">
              <a16:creationId xmlns:a16="http://schemas.microsoft.com/office/drawing/2014/main" xmlns="" id="{00000000-0008-0000-0600-000081000000}"/>
            </a:ext>
          </a:extLst>
        </xdr:cNvPr>
        <xdr:cNvSpPr/>
      </xdr:nvSpPr>
      <xdr:spPr>
        <a:xfrm>
          <a:off x="2857500" y="998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134400</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2608794" y="10078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84430</xdr:rowOff>
    </xdr:from>
    <xdr:to>
      <xdr:col>2</xdr:col>
      <xdr:colOff>638175</xdr:colOff>
      <xdr:row>58</xdr:row>
      <xdr:rowOff>92239</xdr:rowOff>
    </xdr:to>
    <xdr:cxnSp macro="">
      <xdr:nvCxnSpPr>
        <xdr:cNvPr id="131" name="直線コネクタ 130">
          <a:extLst>
            <a:ext uri="{FF2B5EF4-FFF2-40B4-BE49-F238E27FC236}">
              <a16:creationId xmlns:a16="http://schemas.microsoft.com/office/drawing/2014/main" xmlns="" id="{00000000-0008-0000-0600-000083000000}"/>
            </a:ext>
          </a:extLst>
        </xdr:cNvPr>
        <xdr:cNvCxnSpPr/>
      </xdr:nvCxnSpPr>
      <xdr:spPr>
        <a:xfrm>
          <a:off x="1130300" y="10028530"/>
          <a:ext cx="889000" cy="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55637</xdr:rowOff>
    </xdr:from>
    <xdr:to>
      <xdr:col>3</xdr:col>
      <xdr:colOff>3175</xdr:colOff>
      <xdr:row>58</xdr:row>
      <xdr:rowOff>157237</xdr:rowOff>
    </xdr:to>
    <xdr:sp macro="" textlink="">
      <xdr:nvSpPr>
        <xdr:cNvPr id="132" name="フローチャート : 判断 131">
          <a:extLst>
            <a:ext uri="{FF2B5EF4-FFF2-40B4-BE49-F238E27FC236}">
              <a16:creationId xmlns:a16="http://schemas.microsoft.com/office/drawing/2014/main" xmlns="" id="{00000000-0008-0000-0600-000084000000}"/>
            </a:ext>
          </a:extLst>
        </xdr:cNvPr>
        <xdr:cNvSpPr/>
      </xdr:nvSpPr>
      <xdr:spPr>
        <a:xfrm>
          <a:off x="1968500" y="999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148364</xdr:rowOff>
    </xdr:from>
    <xdr:ext cx="59901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1719794" y="1009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64746</xdr:rowOff>
    </xdr:from>
    <xdr:to>
      <xdr:col>1</xdr:col>
      <xdr:colOff>485775</xdr:colOff>
      <xdr:row>58</xdr:row>
      <xdr:rowOff>166346</xdr:rowOff>
    </xdr:to>
    <xdr:sp macro="" textlink="">
      <xdr:nvSpPr>
        <xdr:cNvPr id="134" name="フローチャート : 判断 133">
          <a:extLst>
            <a:ext uri="{FF2B5EF4-FFF2-40B4-BE49-F238E27FC236}">
              <a16:creationId xmlns:a16="http://schemas.microsoft.com/office/drawing/2014/main" xmlns="" id="{00000000-0008-0000-0600-000086000000}"/>
            </a:ext>
          </a:extLst>
        </xdr:cNvPr>
        <xdr:cNvSpPr/>
      </xdr:nvSpPr>
      <xdr:spPr>
        <a:xfrm>
          <a:off x="1079500" y="1000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157473</xdr:rowOff>
    </xdr:from>
    <xdr:ext cx="534377"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863111" y="1010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9460</xdr:rowOff>
    </xdr:from>
    <xdr:to>
      <xdr:col>6</xdr:col>
      <xdr:colOff>561975</xdr:colOff>
      <xdr:row>58</xdr:row>
      <xdr:rowOff>111060</xdr:rowOff>
    </xdr:to>
    <xdr:sp macro="" textlink="">
      <xdr:nvSpPr>
        <xdr:cNvPr id="141" name="円/楕円 140">
          <a:extLst>
            <a:ext uri="{FF2B5EF4-FFF2-40B4-BE49-F238E27FC236}">
              <a16:creationId xmlns:a16="http://schemas.microsoft.com/office/drawing/2014/main" xmlns="" id="{00000000-0008-0000-0600-00008D000000}"/>
            </a:ext>
          </a:extLst>
        </xdr:cNvPr>
        <xdr:cNvSpPr/>
      </xdr:nvSpPr>
      <xdr:spPr>
        <a:xfrm>
          <a:off x="4584700" y="995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95837</xdr:rowOff>
    </xdr:from>
    <xdr:ext cx="599010" cy="259045"/>
    <xdr:sp macro="" textlink="">
      <xdr:nvSpPr>
        <xdr:cNvPr id="142" name="物件費該当値テキスト">
          <a:extLst>
            <a:ext uri="{FF2B5EF4-FFF2-40B4-BE49-F238E27FC236}">
              <a16:creationId xmlns:a16="http://schemas.microsoft.com/office/drawing/2014/main" xmlns="" id="{00000000-0008-0000-0600-00008E000000}"/>
            </a:ext>
          </a:extLst>
        </xdr:cNvPr>
        <xdr:cNvSpPr txBox="1"/>
      </xdr:nvSpPr>
      <xdr:spPr>
        <a:xfrm>
          <a:off x="4686300" y="986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128,651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16757</xdr:rowOff>
    </xdr:from>
    <xdr:to>
      <xdr:col>5</xdr:col>
      <xdr:colOff>409575</xdr:colOff>
      <xdr:row>58</xdr:row>
      <xdr:rowOff>118357</xdr:rowOff>
    </xdr:to>
    <xdr:sp macro="" textlink="">
      <xdr:nvSpPr>
        <xdr:cNvPr id="143" name="円/楕円 142">
          <a:extLst>
            <a:ext uri="{FF2B5EF4-FFF2-40B4-BE49-F238E27FC236}">
              <a16:creationId xmlns:a16="http://schemas.microsoft.com/office/drawing/2014/main" xmlns="" id="{00000000-0008-0000-0600-00008F000000}"/>
            </a:ext>
          </a:extLst>
        </xdr:cNvPr>
        <xdr:cNvSpPr/>
      </xdr:nvSpPr>
      <xdr:spPr>
        <a:xfrm>
          <a:off x="3746500" y="996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109484</xdr:rowOff>
    </xdr:from>
    <xdr:ext cx="599010"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3497794" y="1005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36412</xdr:rowOff>
    </xdr:from>
    <xdr:to>
      <xdr:col>4</xdr:col>
      <xdr:colOff>206375</xdr:colOff>
      <xdr:row>58</xdr:row>
      <xdr:rowOff>138012</xdr:rowOff>
    </xdr:to>
    <xdr:sp macro="" textlink="">
      <xdr:nvSpPr>
        <xdr:cNvPr id="145" name="円/楕円 144">
          <a:extLst>
            <a:ext uri="{FF2B5EF4-FFF2-40B4-BE49-F238E27FC236}">
              <a16:creationId xmlns:a16="http://schemas.microsoft.com/office/drawing/2014/main" xmlns="" id="{00000000-0008-0000-0600-000091000000}"/>
            </a:ext>
          </a:extLst>
        </xdr:cNvPr>
        <xdr:cNvSpPr/>
      </xdr:nvSpPr>
      <xdr:spPr>
        <a:xfrm>
          <a:off x="2857500" y="998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154539</xdr:rowOff>
    </xdr:from>
    <xdr:ext cx="599010"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2608794" y="9755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112,145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41439</xdr:rowOff>
    </xdr:from>
    <xdr:to>
      <xdr:col>3</xdr:col>
      <xdr:colOff>3175</xdr:colOff>
      <xdr:row>58</xdr:row>
      <xdr:rowOff>143039</xdr:rowOff>
    </xdr:to>
    <xdr:sp macro="" textlink="">
      <xdr:nvSpPr>
        <xdr:cNvPr id="147" name="円/楕円 146">
          <a:extLst>
            <a:ext uri="{FF2B5EF4-FFF2-40B4-BE49-F238E27FC236}">
              <a16:creationId xmlns:a16="http://schemas.microsoft.com/office/drawing/2014/main" xmlns="" id="{00000000-0008-0000-0600-000093000000}"/>
            </a:ext>
          </a:extLst>
        </xdr:cNvPr>
        <xdr:cNvSpPr/>
      </xdr:nvSpPr>
      <xdr:spPr>
        <a:xfrm>
          <a:off x="1968500" y="998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159566</xdr:rowOff>
    </xdr:from>
    <xdr:ext cx="599010"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1719794" y="976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109,066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33630</xdr:rowOff>
    </xdr:from>
    <xdr:to>
      <xdr:col>1</xdr:col>
      <xdr:colOff>485775</xdr:colOff>
      <xdr:row>58</xdr:row>
      <xdr:rowOff>135230</xdr:rowOff>
    </xdr:to>
    <xdr:sp macro="" textlink="">
      <xdr:nvSpPr>
        <xdr:cNvPr id="149" name="円/楕円 148">
          <a:extLst>
            <a:ext uri="{FF2B5EF4-FFF2-40B4-BE49-F238E27FC236}">
              <a16:creationId xmlns:a16="http://schemas.microsoft.com/office/drawing/2014/main" xmlns="" id="{00000000-0008-0000-0600-000095000000}"/>
            </a:ext>
          </a:extLst>
        </xdr:cNvPr>
        <xdr:cNvSpPr/>
      </xdr:nvSpPr>
      <xdr:spPr>
        <a:xfrm>
          <a:off x="1079500" y="99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151757</xdr:rowOff>
    </xdr:from>
    <xdr:ext cx="599010" cy="259045"/>
    <xdr:sp macro="" textlink="">
      <xdr:nvSpPr>
        <xdr:cNvPr id="150" name="テキスト ボックス 149">
          <a:extLst>
            <a:ext uri="{FF2B5EF4-FFF2-40B4-BE49-F238E27FC236}">
              <a16:creationId xmlns:a16="http://schemas.microsoft.com/office/drawing/2014/main" xmlns="" id="{00000000-0008-0000-0600-000096000000}"/>
            </a:ext>
          </a:extLst>
        </xdr:cNvPr>
        <xdr:cNvSpPr txBox="1"/>
      </xdr:nvSpPr>
      <xdr:spPr>
        <a:xfrm>
          <a:off x="830794" y="9752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16,394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xmlns=""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xmlns=""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xmlns=""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xmlns=""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a:extLst>
            <a:ext uri="{FF2B5EF4-FFF2-40B4-BE49-F238E27FC236}">
              <a16:creationId xmlns:a16="http://schemas.microsoft.com/office/drawing/2014/main" xmlns="" id="{00000000-0008-0000-0600-0000B1000000}"/>
            </a:ext>
          </a:extLst>
        </xdr:cNvPr>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3854</xdr:rowOff>
    </xdr:from>
    <xdr:to>
      <xdr:col>6</xdr:col>
      <xdr:colOff>511175</xdr:colOff>
      <xdr:row>78</xdr:row>
      <xdr:rowOff>13646</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flipV="1">
          <a:off x="3797300" y="13376954"/>
          <a:ext cx="838200" cy="9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a:extLst>
            <a:ext uri="{FF2B5EF4-FFF2-40B4-BE49-F238E27FC236}">
              <a16:creationId xmlns:a16="http://schemas.microsoft.com/office/drawing/2014/main" xmlns="" id="{00000000-0008-0000-0600-0000B4000000}"/>
            </a:ext>
          </a:extLst>
        </xdr:cNvPr>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a:extLst>
            <a:ext uri="{FF2B5EF4-FFF2-40B4-BE49-F238E27FC236}">
              <a16:creationId xmlns:a16="http://schemas.microsoft.com/office/drawing/2014/main" xmlns="" id="{00000000-0008-0000-0600-0000B5000000}"/>
            </a:ext>
          </a:extLst>
        </xdr:cNvPr>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13646</xdr:rowOff>
    </xdr:from>
    <xdr:to>
      <xdr:col>5</xdr:col>
      <xdr:colOff>358775</xdr:colOff>
      <xdr:row>78</xdr:row>
      <xdr:rowOff>46737</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flipV="1">
          <a:off x="2908300" y="13386746"/>
          <a:ext cx="889000" cy="33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a:extLst>
            <a:ext uri="{FF2B5EF4-FFF2-40B4-BE49-F238E27FC236}">
              <a16:creationId xmlns:a16="http://schemas.microsoft.com/office/drawing/2014/main" xmlns="" id="{00000000-0008-0000-0600-0000B7000000}"/>
            </a:ext>
          </a:extLst>
        </xdr:cNvPr>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46737</xdr:rowOff>
    </xdr:from>
    <xdr:to>
      <xdr:col>4</xdr:col>
      <xdr:colOff>155575</xdr:colOff>
      <xdr:row>78</xdr:row>
      <xdr:rowOff>62452</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flipV="1">
          <a:off x="2019300" y="13419837"/>
          <a:ext cx="8890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98920</xdr:rowOff>
    </xdr:from>
    <xdr:to>
      <xdr:col>4</xdr:col>
      <xdr:colOff>206375</xdr:colOff>
      <xdr:row>78</xdr:row>
      <xdr:rowOff>29070</xdr:rowOff>
    </xdr:to>
    <xdr:sp macro="" textlink="">
      <xdr:nvSpPr>
        <xdr:cNvPr id="186" name="フローチャート : 判断 185">
          <a:extLst>
            <a:ext uri="{FF2B5EF4-FFF2-40B4-BE49-F238E27FC236}">
              <a16:creationId xmlns:a16="http://schemas.microsoft.com/office/drawing/2014/main" xmlns="" id="{00000000-0008-0000-0600-0000BA000000}"/>
            </a:ext>
          </a:extLst>
        </xdr:cNvPr>
        <xdr:cNvSpPr/>
      </xdr:nvSpPr>
      <xdr:spPr>
        <a:xfrm>
          <a:off x="2857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45597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2641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62452</xdr:rowOff>
    </xdr:from>
    <xdr:to>
      <xdr:col>2</xdr:col>
      <xdr:colOff>638175</xdr:colOff>
      <xdr:row>78</xdr:row>
      <xdr:rowOff>66548</xdr:rowOff>
    </xdr:to>
    <xdr:cxnSp macro="">
      <xdr:nvCxnSpPr>
        <xdr:cNvPr id="188" name="直線コネクタ 187">
          <a:extLst>
            <a:ext uri="{FF2B5EF4-FFF2-40B4-BE49-F238E27FC236}">
              <a16:creationId xmlns:a16="http://schemas.microsoft.com/office/drawing/2014/main" xmlns="" id="{00000000-0008-0000-0600-0000BC000000}"/>
            </a:ext>
          </a:extLst>
        </xdr:cNvPr>
        <xdr:cNvCxnSpPr/>
      </xdr:nvCxnSpPr>
      <xdr:spPr>
        <a:xfrm flipV="1">
          <a:off x="1130300" y="13435552"/>
          <a:ext cx="889000" cy="4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118542</xdr:rowOff>
    </xdr:from>
    <xdr:to>
      <xdr:col>3</xdr:col>
      <xdr:colOff>3175</xdr:colOff>
      <xdr:row>78</xdr:row>
      <xdr:rowOff>48692</xdr:rowOff>
    </xdr:to>
    <xdr:sp macro="" textlink="">
      <xdr:nvSpPr>
        <xdr:cNvPr id="189" name="フローチャート : 判断 188">
          <a:extLst>
            <a:ext uri="{FF2B5EF4-FFF2-40B4-BE49-F238E27FC236}">
              <a16:creationId xmlns:a16="http://schemas.microsoft.com/office/drawing/2014/main" xmlns="" id="{00000000-0008-0000-0600-0000BD000000}"/>
            </a:ext>
          </a:extLst>
        </xdr:cNvPr>
        <xdr:cNvSpPr/>
      </xdr:nvSpPr>
      <xdr:spPr>
        <a:xfrm>
          <a:off x="1968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65219</xdr:rowOff>
    </xdr:from>
    <xdr:ext cx="534377"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1752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125781</xdr:rowOff>
    </xdr:from>
    <xdr:to>
      <xdr:col>1</xdr:col>
      <xdr:colOff>485775</xdr:colOff>
      <xdr:row>78</xdr:row>
      <xdr:rowOff>55931</xdr:rowOff>
    </xdr:to>
    <xdr:sp macro="" textlink="">
      <xdr:nvSpPr>
        <xdr:cNvPr id="191" name="フローチャート : 判断 190">
          <a:extLst>
            <a:ext uri="{FF2B5EF4-FFF2-40B4-BE49-F238E27FC236}">
              <a16:creationId xmlns:a16="http://schemas.microsoft.com/office/drawing/2014/main" xmlns="" id="{00000000-0008-0000-0600-0000BF000000}"/>
            </a:ext>
          </a:extLst>
        </xdr:cNvPr>
        <xdr:cNvSpPr/>
      </xdr:nvSpPr>
      <xdr:spPr>
        <a:xfrm>
          <a:off x="1079500" y="1332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72458</xdr:rowOff>
    </xdr:from>
    <xdr:ext cx="534377"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863111" y="1310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124504</xdr:rowOff>
    </xdr:from>
    <xdr:to>
      <xdr:col>6</xdr:col>
      <xdr:colOff>561975</xdr:colOff>
      <xdr:row>78</xdr:row>
      <xdr:rowOff>54654</xdr:rowOff>
    </xdr:to>
    <xdr:sp macro="" textlink="">
      <xdr:nvSpPr>
        <xdr:cNvPr id="198" name="円/楕円 197">
          <a:extLst>
            <a:ext uri="{FF2B5EF4-FFF2-40B4-BE49-F238E27FC236}">
              <a16:creationId xmlns:a16="http://schemas.microsoft.com/office/drawing/2014/main" xmlns="" id="{00000000-0008-0000-0600-0000C6000000}"/>
            </a:ext>
          </a:extLst>
        </xdr:cNvPr>
        <xdr:cNvSpPr/>
      </xdr:nvSpPr>
      <xdr:spPr>
        <a:xfrm>
          <a:off x="4584700" y="133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102931</xdr:rowOff>
    </xdr:from>
    <xdr:ext cx="534377" cy="259045"/>
    <xdr:sp macro="" textlink="">
      <xdr:nvSpPr>
        <xdr:cNvPr id="199" name="維持補修費該当値テキスト">
          <a:extLst>
            <a:ext uri="{FF2B5EF4-FFF2-40B4-BE49-F238E27FC236}">
              <a16:creationId xmlns:a16="http://schemas.microsoft.com/office/drawing/2014/main" xmlns="" id="{00000000-0008-0000-0600-0000C7000000}"/>
            </a:ext>
          </a:extLst>
        </xdr:cNvPr>
        <xdr:cNvSpPr txBox="1"/>
      </xdr:nvSpPr>
      <xdr:spPr>
        <a:xfrm>
          <a:off x="4686300" y="1330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11,131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134296</xdr:rowOff>
    </xdr:from>
    <xdr:to>
      <xdr:col>5</xdr:col>
      <xdr:colOff>409575</xdr:colOff>
      <xdr:row>78</xdr:row>
      <xdr:rowOff>64446</xdr:rowOff>
    </xdr:to>
    <xdr:sp macro="" textlink="">
      <xdr:nvSpPr>
        <xdr:cNvPr id="200" name="円/楕円 199">
          <a:extLst>
            <a:ext uri="{FF2B5EF4-FFF2-40B4-BE49-F238E27FC236}">
              <a16:creationId xmlns:a16="http://schemas.microsoft.com/office/drawing/2014/main" xmlns="" id="{00000000-0008-0000-0600-0000C8000000}"/>
            </a:ext>
          </a:extLst>
        </xdr:cNvPr>
        <xdr:cNvSpPr/>
      </xdr:nvSpPr>
      <xdr:spPr>
        <a:xfrm>
          <a:off x="3746500" y="1333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55573</xdr:rowOff>
    </xdr:from>
    <xdr:ext cx="534377"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3530111" y="1342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167387</xdr:rowOff>
    </xdr:from>
    <xdr:to>
      <xdr:col>4</xdr:col>
      <xdr:colOff>206375</xdr:colOff>
      <xdr:row>78</xdr:row>
      <xdr:rowOff>97537</xdr:rowOff>
    </xdr:to>
    <xdr:sp macro="" textlink="">
      <xdr:nvSpPr>
        <xdr:cNvPr id="202" name="円/楕円 201">
          <a:extLst>
            <a:ext uri="{FF2B5EF4-FFF2-40B4-BE49-F238E27FC236}">
              <a16:creationId xmlns:a16="http://schemas.microsoft.com/office/drawing/2014/main" xmlns="" id="{00000000-0008-0000-0600-0000CA000000}"/>
            </a:ext>
          </a:extLst>
        </xdr:cNvPr>
        <xdr:cNvSpPr/>
      </xdr:nvSpPr>
      <xdr:spPr>
        <a:xfrm>
          <a:off x="2857500" y="1336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88664</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2673427" y="1346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11652</xdr:rowOff>
    </xdr:from>
    <xdr:to>
      <xdr:col>3</xdr:col>
      <xdr:colOff>3175</xdr:colOff>
      <xdr:row>78</xdr:row>
      <xdr:rowOff>113252</xdr:rowOff>
    </xdr:to>
    <xdr:sp macro="" textlink="">
      <xdr:nvSpPr>
        <xdr:cNvPr id="204" name="円/楕円 203">
          <a:extLst>
            <a:ext uri="{FF2B5EF4-FFF2-40B4-BE49-F238E27FC236}">
              <a16:creationId xmlns:a16="http://schemas.microsoft.com/office/drawing/2014/main" xmlns="" id="{00000000-0008-0000-0600-0000CC000000}"/>
            </a:ext>
          </a:extLst>
        </xdr:cNvPr>
        <xdr:cNvSpPr/>
      </xdr:nvSpPr>
      <xdr:spPr>
        <a:xfrm>
          <a:off x="1968500" y="1338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104379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1784427" y="1347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15748</xdr:rowOff>
    </xdr:from>
    <xdr:to>
      <xdr:col>1</xdr:col>
      <xdr:colOff>485775</xdr:colOff>
      <xdr:row>78</xdr:row>
      <xdr:rowOff>117348</xdr:rowOff>
    </xdr:to>
    <xdr:sp macro="" textlink="">
      <xdr:nvSpPr>
        <xdr:cNvPr id="206" name="円/楕円 205">
          <a:extLst>
            <a:ext uri="{FF2B5EF4-FFF2-40B4-BE49-F238E27FC236}">
              <a16:creationId xmlns:a16="http://schemas.microsoft.com/office/drawing/2014/main" xmlns="" id="{00000000-0008-0000-0600-0000CE000000}"/>
            </a:ext>
          </a:extLst>
        </xdr:cNvPr>
        <xdr:cNvSpPr/>
      </xdr:nvSpPr>
      <xdr:spPr>
        <a:xfrm>
          <a:off x="1079500" y="1338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108475</xdr:rowOff>
    </xdr:from>
    <xdr:ext cx="469744" cy="259045"/>
    <xdr:sp macro="" textlink="">
      <xdr:nvSpPr>
        <xdr:cNvPr id="207" name="テキスト ボックス 206">
          <a:extLst>
            <a:ext uri="{FF2B5EF4-FFF2-40B4-BE49-F238E27FC236}">
              <a16:creationId xmlns:a16="http://schemas.microsoft.com/office/drawing/2014/main" xmlns="" id="{00000000-0008-0000-0600-0000CF000000}"/>
            </a:ext>
          </a:extLst>
        </xdr:cNvPr>
        <xdr:cNvSpPr txBox="1"/>
      </xdr:nvSpPr>
      <xdr:spPr>
        <a:xfrm>
          <a:off x="895427" y="1348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124,457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xmlns=""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xmlns=""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xmlns=""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a:extLst>
            <a:ext uri="{FF2B5EF4-FFF2-40B4-BE49-F238E27FC236}">
              <a16:creationId xmlns:a16="http://schemas.microsoft.com/office/drawing/2014/main" xmlns="" id="{00000000-0008-0000-0600-0000E9000000}"/>
            </a:ext>
          </a:extLst>
        </xdr:cNvPr>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a:extLst>
            <a:ext uri="{FF2B5EF4-FFF2-40B4-BE49-F238E27FC236}">
              <a16:creationId xmlns:a16="http://schemas.microsoft.com/office/drawing/2014/main" xmlns="" id="{00000000-0008-0000-0600-0000EB000000}"/>
            </a:ext>
          </a:extLst>
        </xdr:cNvPr>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a:extLst>
            <a:ext uri="{FF2B5EF4-FFF2-40B4-BE49-F238E27FC236}">
              <a16:creationId xmlns:a16="http://schemas.microsoft.com/office/drawing/2014/main" xmlns="" id="{00000000-0008-0000-0600-0000EC000000}"/>
            </a:ext>
          </a:extLst>
        </xdr:cNvPr>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163576</xdr:rowOff>
    </xdr:from>
    <xdr:to>
      <xdr:col>6</xdr:col>
      <xdr:colOff>511175</xdr:colOff>
      <xdr:row>97</xdr:row>
      <xdr:rowOff>43218</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3797300" y="16622776"/>
          <a:ext cx="838200" cy="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a:extLst>
            <a:ext uri="{FF2B5EF4-FFF2-40B4-BE49-F238E27FC236}">
              <a16:creationId xmlns:a16="http://schemas.microsoft.com/office/drawing/2014/main" xmlns="" id="{00000000-0008-0000-0600-0000EE000000}"/>
            </a:ext>
          </a:extLst>
        </xdr:cNvPr>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a:extLst>
            <a:ext uri="{FF2B5EF4-FFF2-40B4-BE49-F238E27FC236}">
              <a16:creationId xmlns:a16="http://schemas.microsoft.com/office/drawing/2014/main" xmlns="" id="{00000000-0008-0000-0600-0000EF000000}"/>
            </a:ext>
          </a:extLst>
        </xdr:cNvPr>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23634</xdr:rowOff>
    </xdr:from>
    <xdr:to>
      <xdr:col>5</xdr:col>
      <xdr:colOff>358775</xdr:colOff>
      <xdr:row>97</xdr:row>
      <xdr:rowOff>43218</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a:off x="2908300" y="16654284"/>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a:extLst>
            <a:ext uri="{FF2B5EF4-FFF2-40B4-BE49-F238E27FC236}">
              <a16:creationId xmlns:a16="http://schemas.microsoft.com/office/drawing/2014/main" xmlns="" id="{00000000-0008-0000-0600-0000F1000000}"/>
            </a:ext>
          </a:extLst>
        </xdr:cNvPr>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23634</xdr:rowOff>
    </xdr:from>
    <xdr:to>
      <xdr:col>4</xdr:col>
      <xdr:colOff>155575</xdr:colOff>
      <xdr:row>97</xdr:row>
      <xdr:rowOff>110337</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2019300" y="16654284"/>
          <a:ext cx="889000" cy="8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34849</xdr:rowOff>
    </xdr:from>
    <xdr:to>
      <xdr:col>4</xdr:col>
      <xdr:colOff>206375</xdr:colOff>
      <xdr:row>97</xdr:row>
      <xdr:rowOff>136449</xdr:rowOff>
    </xdr:to>
    <xdr:sp macro="" textlink="">
      <xdr:nvSpPr>
        <xdr:cNvPr id="244" name="フローチャート : 判断 243">
          <a:extLst>
            <a:ext uri="{FF2B5EF4-FFF2-40B4-BE49-F238E27FC236}">
              <a16:creationId xmlns:a16="http://schemas.microsoft.com/office/drawing/2014/main" xmlns="" id="{00000000-0008-0000-0600-0000F4000000}"/>
            </a:ext>
          </a:extLst>
        </xdr:cNvPr>
        <xdr:cNvSpPr/>
      </xdr:nvSpPr>
      <xdr:spPr>
        <a:xfrm>
          <a:off x="2857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127576</xdr:rowOff>
    </xdr:from>
    <xdr:ext cx="534377"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2641111" y="1675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110337</xdr:rowOff>
    </xdr:from>
    <xdr:to>
      <xdr:col>2</xdr:col>
      <xdr:colOff>638175</xdr:colOff>
      <xdr:row>97</xdr:row>
      <xdr:rowOff>125882</xdr:rowOff>
    </xdr:to>
    <xdr:cxnSp macro="">
      <xdr:nvCxnSpPr>
        <xdr:cNvPr id="246" name="直線コネクタ 245">
          <a:extLst>
            <a:ext uri="{FF2B5EF4-FFF2-40B4-BE49-F238E27FC236}">
              <a16:creationId xmlns:a16="http://schemas.microsoft.com/office/drawing/2014/main" xmlns="" id="{00000000-0008-0000-0600-0000F6000000}"/>
            </a:ext>
          </a:extLst>
        </xdr:cNvPr>
        <xdr:cNvCxnSpPr/>
      </xdr:nvCxnSpPr>
      <xdr:spPr>
        <a:xfrm flipV="1">
          <a:off x="1130300" y="16740987"/>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95289</xdr:rowOff>
    </xdr:from>
    <xdr:to>
      <xdr:col>3</xdr:col>
      <xdr:colOff>3175</xdr:colOff>
      <xdr:row>98</xdr:row>
      <xdr:rowOff>25439</xdr:rowOff>
    </xdr:to>
    <xdr:sp macro="" textlink="">
      <xdr:nvSpPr>
        <xdr:cNvPr id="247" name="フローチャート : 判断 246">
          <a:extLst>
            <a:ext uri="{FF2B5EF4-FFF2-40B4-BE49-F238E27FC236}">
              <a16:creationId xmlns:a16="http://schemas.microsoft.com/office/drawing/2014/main" xmlns="" id="{00000000-0008-0000-0600-0000F7000000}"/>
            </a:ext>
          </a:extLst>
        </xdr:cNvPr>
        <xdr:cNvSpPr/>
      </xdr:nvSpPr>
      <xdr:spPr>
        <a:xfrm>
          <a:off x="1968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16566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1752111" y="1681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67742</xdr:rowOff>
    </xdr:from>
    <xdr:to>
      <xdr:col>1</xdr:col>
      <xdr:colOff>485775</xdr:colOff>
      <xdr:row>97</xdr:row>
      <xdr:rowOff>169342</xdr:rowOff>
    </xdr:to>
    <xdr:sp macro="" textlink="">
      <xdr:nvSpPr>
        <xdr:cNvPr id="249" name="フローチャート : 判断 248">
          <a:extLst>
            <a:ext uri="{FF2B5EF4-FFF2-40B4-BE49-F238E27FC236}">
              <a16:creationId xmlns:a16="http://schemas.microsoft.com/office/drawing/2014/main" xmlns="" id="{00000000-0008-0000-0600-0000F9000000}"/>
            </a:ext>
          </a:extLst>
        </xdr:cNvPr>
        <xdr:cNvSpPr/>
      </xdr:nvSpPr>
      <xdr:spPr>
        <a:xfrm>
          <a:off x="1079500" y="1669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14419</xdr:rowOff>
    </xdr:from>
    <xdr:ext cx="534377"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863111" y="1647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112776</xdr:rowOff>
    </xdr:from>
    <xdr:to>
      <xdr:col>6</xdr:col>
      <xdr:colOff>561975</xdr:colOff>
      <xdr:row>97</xdr:row>
      <xdr:rowOff>42926</xdr:rowOff>
    </xdr:to>
    <xdr:sp macro="" textlink="">
      <xdr:nvSpPr>
        <xdr:cNvPr id="256" name="円/楕円 255">
          <a:extLst>
            <a:ext uri="{FF2B5EF4-FFF2-40B4-BE49-F238E27FC236}">
              <a16:creationId xmlns:a16="http://schemas.microsoft.com/office/drawing/2014/main" xmlns="" id="{00000000-0008-0000-0600-000000010000}"/>
            </a:ext>
          </a:extLst>
        </xdr:cNvPr>
        <xdr:cNvSpPr/>
      </xdr:nvSpPr>
      <xdr:spPr>
        <a:xfrm>
          <a:off x="4584700" y="1657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91203</xdr:rowOff>
    </xdr:from>
    <xdr:ext cx="534377" cy="259045"/>
    <xdr:sp macro="" textlink="">
      <xdr:nvSpPr>
        <xdr:cNvPr id="257" name="扶助費該当値テキスト">
          <a:extLst>
            <a:ext uri="{FF2B5EF4-FFF2-40B4-BE49-F238E27FC236}">
              <a16:creationId xmlns:a16="http://schemas.microsoft.com/office/drawing/2014/main" xmlns="" id="{00000000-0008-0000-0600-000001010000}"/>
            </a:ext>
          </a:extLst>
        </xdr:cNvPr>
        <xdr:cNvSpPr txBox="1"/>
      </xdr:nvSpPr>
      <xdr:spPr>
        <a:xfrm>
          <a:off x="4686300" y="1655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163868</xdr:rowOff>
    </xdr:from>
    <xdr:to>
      <xdr:col>5</xdr:col>
      <xdr:colOff>409575</xdr:colOff>
      <xdr:row>97</xdr:row>
      <xdr:rowOff>94018</xdr:rowOff>
    </xdr:to>
    <xdr:sp macro="" textlink="">
      <xdr:nvSpPr>
        <xdr:cNvPr id="258" name="円/楕円 257">
          <a:extLst>
            <a:ext uri="{FF2B5EF4-FFF2-40B4-BE49-F238E27FC236}">
              <a16:creationId xmlns:a16="http://schemas.microsoft.com/office/drawing/2014/main" xmlns="" id="{00000000-0008-0000-0600-000002010000}"/>
            </a:ext>
          </a:extLst>
        </xdr:cNvPr>
        <xdr:cNvSpPr/>
      </xdr:nvSpPr>
      <xdr:spPr>
        <a:xfrm>
          <a:off x="3746500" y="1662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85145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3530111" y="167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57,097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144284</xdr:rowOff>
    </xdr:from>
    <xdr:to>
      <xdr:col>4</xdr:col>
      <xdr:colOff>206375</xdr:colOff>
      <xdr:row>97</xdr:row>
      <xdr:rowOff>74434</xdr:rowOff>
    </xdr:to>
    <xdr:sp macro="" textlink="">
      <xdr:nvSpPr>
        <xdr:cNvPr id="260" name="円/楕円 259">
          <a:extLst>
            <a:ext uri="{FF2B5EF4-FFF2-40B4-BE49-F238E27FC236}">
              <a16:creationId xmlns:a16="http://schemas.microsoft.com/office/drawing/2014/main" xmlns="" id="{00000000-0008-0000-0600-000004010000}"/>
            </a:ext>
          </a:extLst>
        </xdr:cNvPr>
        <xdr:cNvSpPr/>
      </xdr:nvSpPr>
      <xdr:spPr>
        <a:xfrm>
          <a:off x="2857500" y="1660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90961</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2641111" y="1637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58,639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59537</xdr:rowOff>
    </xdr:from>
    <xdr:to>
      <xdr:col>3</xdr:col>
      <xdr:colOff>3175</xdr:colOff>
      <xdr:row>97</xdr:row>
      <xdr:rowOff>161137</xdr:rowOff>
    </xdr:to>
    <xdr:sp macro="" textlink="">
      <xdr:nvSpPr>
        <xdr:cNvPr id="262" name="円/楕円 261">
          <a:extLst>
            <a:ext uri="{FF2B5EF4-FFF2-40B4-BE49-F238E27FC236}">
              <a16:creationId xmlns:a16="http://schemas.microsoft.com/office/drawing/2014/main" xmlns="" id="{00000000-0008-0000-0600-000006010000}"/>
            </a:ext>
          </a:extLst>
        </xdr:cNvPr>
        <xdr:cNvSpPr/>
      </xdr:nvSpPr>
      <xdr:spPr>
        <a:xfrm>
          <a:off x="1968500" y="166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6214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1752111" y="16465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51,812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75082</xdr:rowOff>
    </xdr:from>
    <xdr:to>
      <xdr:col>1</xdr:col>
      <xdr:colOff>485775</xdr:colOff>
      <xdr:row>98</xdr:row>
      <xdr:rowOff>5232</xdr:rowOff>
    </xdr:to>
    <xdr:sp macro="" textlink="">
      <xdr:nvSpPr>
        <xdr:cNvPr id="264" name="円/楕円 263">
          <a:extLst>
            <a:ext uri="{FF2B5EF4-FFF2-40B4-BE49-F238E27FC236}">
              <a16:creationId xmlns:a16="http://schemas.microsoft.com/office/drawing/2014/main" xmlns="" id="{00000000-0008-0000-0600-000008010000}"/>
            </a:ext>
          </a:extLst>
        </xdr:cNvPr>
        <xdr:cNvSpPr/>
      </xdr:nvSpPr>
      <xdr:spPr>
        <a:xfrm>
          <a:off x="1079500" y="167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167809</xdr:rowOff>
    </xdr:from>
    <xdr:ext cx="534377" cy="259045"/>
    <xdr:sp macro="" textlink="">
      <xdr:nvSpPr>
        <xdr:cNvPr id="265" name="テキスト ボックス 264">
          <a:extLst>
            <a:ext uri="{FF2B5EF4-FFF2-40B4-BE49-F238E27FC236}">
              <a16:creationId xmlns:a16="http://schemas.microsoft.com/office/drawing/2014/main" xmlns="" id="{00000000-0008-0000-0600-000009010000}"/>
            </a:ext>
          </a:extLst>
        </xdr:cNvPr>
        <xdr:cNvSpPr txBox="1"/>
      </xdr:nvSpPr>
      <xdr:spPr>
        <a:xfrm>
          <a:off x="863111" y="167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49281</xdr:rowOff>
    </xdr:from>
    <xdr:to>
      <xdr:col>15</xdr:col>
      <xdr:colOff>180975</xdr:colOff>
      <xdr:row>36</xdr:row>
      <xdr:rowOff>12480</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9639300" y="6050031"/>
          <a:ext cx="838200" cy="134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a:extLst>
            <a:ext uri="{FF2B5EF4-FFF2-40B4-BE49-F238E27FC236}">
              <a16:creationId xmlns:a16="http://schemas.microsoft.com/office/drawing/2014/main" xmlns="" id="{00000000-0008-0000-0600-000028010000}"/>
            </a:ext>
          </a:extLst>
        </xdr:cNvPr>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49281</xdr:rowOff>
    </xdr:from>
    <xdr:to>
      <xdr:col>14</xdr:col>
      <xdr:colOff>28575</xdr:colOff>
      <xdr:row>35</xdr:row>
      <xdr:rowOff>127024</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flipV="1">
          <a:off x="8750300" y="6050031"/>
          <a:ext cx="889000" cy="77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a:extLst>
            <a:ext uri="{FF2B5EF4-FFF2-40B4-BE49-F238E27FC236}">
              <a16:creationId xmlns:a16="http://schemas.microsoft.com/office/drawing/2014/main" xmlns="" id="{00000000-0008-0000-0600-00002A010000}"/>
            </a:ext>
          </a:extLst>
        </xdr:cNvPr>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127024</xdr:rowOff>
    </xdr:from>
    <xdr:to>
      <xdr:col>12</xdr:col>
      <xdr:colOff>511175</xdr:colOff>
      <xdr:row>36</xdr:row>
      <xdr:rowOff>22973</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127774"/>
          <a:ext cx="889000" cy="6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91574</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83111" y="643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22973</xdr:rowOff>
    </xdr:from>
    <xdr:to>
      <xdr:col>11</xdr:col>
      <xdr:colOff>307975</xdr:colOff>
      <xdr:row>36</xdr:row>
      <xdr:rowOff>137551</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flipV="1">
          <a:off x="6972300" y="6195173"/>
          <a:ext cx="889000" cy="11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6" name="フローチャート : 判断 305">
          <a:extLst>
            <a:ext uri="{FF2B5EF4-FFF2-40B4-BE49-F238E27FC236}">
              <a16:creationId xmlns:a16="http://schemas.microsoft.com/office/drawing/2014/main" xmlns="" id="{00000000-0008-0000-0600-000032010000}"/>
            </a:ext>
          </a:extLst>
        </xdr:cNvPr>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116674</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46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133130</xdr:rowOff>
    </xdr:from>
    <xdr:to>
      <xdr:col>15</xdr:col>
      <xdr:colOff>231775</xdr:colOff>
      <xdr:row>36</xdr:row>
      <xdr:rowOff>63280</xdr:rowOff>
    </xdr:to>
    <xdr:sp macro="" textlink="">
      <xdr:nvSpPr>
        <xdr:cNvPr id="313" name="円/楕円 312">
          <a:extLst>
            <a:ext uri="{FF2B5EF4-FFF2-40B4-BE49-F238E27FC236}">
              <a16:creationId xmlns:a16="http://schemas.microsoft.com/office/drawing/2014/main" xmlns="" id="{00000000-0008-0000-0600-000039010000}"/>
            </a:ext>
          </a:extLst>
        </xdr:cNvPr>
        <xdr:cNvSpPr/>
      </xdr:nvSpPr>
      <xdr:spPr>
        <a:xfrm>
          <a:off x="10426700" y="61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156007</xdr:rowOff>
    </xdr:from>
    <xdr:ext cx="599010"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5985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143,391</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169931</xdr:rowOff>
    </xdr:from>
    <xdr:to>
      <xdr:col>14</xdr:col>
      <xdr:colOff>79375</xdr:colOff>
      <xdr:row>35</xdr:row>
      <xdr:rowOff>100081</xdr:rowOff>
    </xdr:to>
    <xdr:sp macro="" textlink="">
      <xdr:nvSpPr>
        <xdr:cNvPr id="315" name="円/楕円 314">
          <a:extLst>
            <a:ext uri="{FF2B5EF4-FFF2-40B4-BE49-F238E27FC236}">
              <a16:creationId xmlns:a16="http://schemas.microsoft.com/office/drawing/2014/main" xmlns="" id="{00000000-0008-0000-0600-00003B010000}"/>
            </a:ext>
          </a:extLst>
        </xdr:cNvPr>
        <xdr:cNvSpPr/>
      </xdr:nvSpPr>
      <xdr:spPr>
        <a:xfrm>
          <a:off x="9588500" y="599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116608</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39794" y="5774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178,732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76224</xdr:rowOff>
    </xdr:from>
    <xdr:to>
      <xdr:col>12</xdr:col>
      <xdr:colOff>561975</xdr:colOff>
      <xdr:row>36</xdr:row>
      <xdr:rowOff>6374</xdr:rowOff>
    </xdr:to>
    <xdr:sp macro="" textlink="">
      <xdr:nvSpPr>
        <xdr:cNvPr id="317" name="円/楕円 316">
          <a:extLst>
            <a:ext uri="{FF2B5EF4-FFF2-40B4-BE49-F238E27FC236}">
              <a16:creationId xmlns:a16="http://schemas.microsoft.com/office/drawing/2014/main" xmlns="" id="{00000000-0008-0000-0600-00003D010000}"/>
            </a:ext>
          </a:extLst>
        </xdr:cNvPr>
        <xdr:cNvSpPr/>
      </xdr:nvSpPr>
      <xdr:spPr>
        <a:xfrm>
          <a:off x="8699500" y="607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22901</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50794" y="5852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158,327</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143623</xdr:rowOff>
    </xdr:from>
    <xdr:to>
      <xdr:col>11</xdr:col>
      <xdr:colOff>358775</xdr:colOff>
      <xdr:row>36</xdr:row>
      <xdr:rowOff>73773</xdr:rowOff>
    </xdr:to>
    <xdr:sp macro="" textlink="">
      <xdr:nvSpPr>
        <xdr:cNvPr id="319" name="円/楕円 318">
          <a:extLst>
            <a:ext uri="{FF2B5EF4-FFF2-40B4-BE49-F238E27FC236}">
              <a16:creationId xmlns:a16="http://schemas.microsoft.com/office/drawing/2014/main" xmlns="" id="{00000000-0008-0000-0600-00003F010000}"/>
            </a:ext>
          </a:extLst>
        </xdr:cNvPr>
        <xdr:cNvSpPr/>
      </xdr:nvSpPr>
      <xdr:spPr>
        <a:xfrm>
          <a:off x="7810500" y="61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34</xdr:row>
      <xdr:rowOff>90300</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61794" y="591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140,637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86751</xdr:rowOff>
    </xdr:from>
    <xdr:to>
      <xdr:col>10</xdr:col>
      <xdr:colOff>155575</xdr:colOff>
      <xdr:row>37</xdr:row>
      <xdr:rowOff>16901</xdr:rowOff>
    </xdr:to>
    <xdr:sp macro="" textlink="">
      <xdr:nvSpPr>
        <xdr:cNvPr id="321" name="円/楕円 320">
          <a:extLst>
            <a:ext uri="{FF2B5EF4-FFF2-40B4-BE49-F238E27FC236}">
              <a16:creationId xmlns:a16="http://schemas.microsoft.com/office/drawing/2014/main" xmlns="" id="{00000000-0008-0000-0600-000041010000}"/>
            </a:ext>
          </a:extLst>
        </xdr:cNvPr>
        <xdr:cNvSpPr/>
      </xdr:nvSpPr>
      <xdr:spPr>
        <a:xfrm>
          <a:off x="6921500" y="625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33428</xdr:rowOff>
    </xdr:from>
    <xdr:ext cx="599010"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672794" y="6034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110,564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50469</xdr:rowOff>
    </xdr:from>
    <xdr:to>
      <xdr:col>15</xdr:col>
      <xdr:colOff>180975</xdr:colOff>
      <xdr:row>58</xdr:row>
      <xdr:rowOff>66218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9994569"/>
          <a:ext cx="8382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a:extLst>
            <a:ext uri="{FF2B5EF4-FFF2-40B4-BE49-F238E27FC236}">
              <a16:creationId xmlns:a16="http://schemas.microsoft.com/office/drawing/2014/main" xmlns="" id="{00000000-0008-0000-0600-00005F010000}"/>
            </a:ext>
          </a:extLst>
        </xdr:cNvPr>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50469</xdr:rowOff>
    </xdr:from>
    <xdr:to>
      <xdr:col>14</xdr:col>
      <xdr:colOff>28575</xdr:colOff>
      <xdr:row>58</xdr:row>
      <xdr:rowOff>59789</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9994569"/>
          <a:ext cx="889000" cy="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a:extLst>
            <a:ext uri="{FF2B5EF4-FFF2-40B4-BE49-F238E27FC236}">
              <a16:creationId xmlns:a16="http://schemas.microsoft.com/office/drawing/2014/main" xmlns="" id="{00000000-0008-0000-0600-000061010000}"/>
            </a:ext>
          </a:extLst>
        </xdr:cNvPr>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59789</xdr:rowOff>
    </xdr:from>
    <xdr:to>
      <xdr:col>12</xdr:col>
      <xdr:colOff>511175</xdr:colOff>
      <xdr:row>58</xdr:row>
      <xdr:rowOff>94881</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10003889"/>
          <a:ext cx="889000" cy="35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30156</xdr:rowOff>
    </xdr:from>
    <xdr:to>
      <xdr:col>12</xdr:col>
      <xdr:colOff>561975</xdr:colOff>
      <xdr:row>58</xdr:row>
      <xdr:rowOff>131756</xdr:rowOff>
    </xdr:to>
    <xdr:sp macro="" textlink="">
      <xdr:nvSpPr>
        <xdr:cNvPr id="356" name="フローチャート : 判断 355">
          <a:extLst>
            <a:ext uri="{FF2B5EF4-FFF2-40B4-BE49-F238E27FC236}">
              <a16:creationId xmlns:a16="http://schemas.microsoft.com/office/drawing/2014/main" xmlns="" id="{00000000-0008-0000-0600-000064010000}"/>
            </a:ext>
          </a:extLst>
        </xdr:cNvPr>
        <xdr:cNvSpPr/>
      </xdr:nvSpPr>
      <xdr:spPr>
        <a:xfrm>
          <a:off x="8699500" y="997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122883</xdr:rowOff>
    </xdr:from>
    <xdr:ext cx="599010"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50794" y="10066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94881</xdr:rowOff>
    </xdr:from>
    <xdr:to>
      <xdr:col>11</xdr:col>
      <xdr:colOff>307975</xdr:colOff>
      <xdr:row>58</xdr:row>
      <xdr:rowOff>113923</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10038981"/>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34848</xdr:rowOff>
    </xdr:from>
    <xdr:to>
      <xdr:col>11</xdr:col>
      <xdr:colOff>358775</xdr:colOff>
      <xdr:row>58</xdr:row>
      <xdr:rowOff>136448</xdr:rowOff>
    </xdr:to>
    <xdr:sp macro="" textlink="">
      <xdr:nvSpPr>
        <xdr:cNvPr id="359" name="フローチャート : 判断 358">
          <a:extLst>
            <a:ext uri="{FF2B5EF4-FFF2-40B4-BE49-F238E27FC236}">
              <a16:creationId xmlns:a16="http://schemas.microsoft.com/office/drawing/2014/main" xmlns="" id="{00000000-0008-0000-0600-000067010000}"/>
            </a:ext>
          </a:extLst>
        </xdr:cNvPr>
        <xdr:cNvSpPr/>
      </xdr:nvSpPr>
      <xdr:spPr>
        <a:xfrm>
          <a:off x="7810500" y="997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152975</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61794" y="9754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35100</xdr:rowOff>
    </xdr:from>
    <xdr:to>
      <xdr:col>10</xdr:col>
      <xdr:colOff>155575</xdr:colOff>
      <xdr:row>58</xdr:row>
      <xdr:rowOff>136700</xdr:rowOff>
    </xdr:to>
    <xdr:sp macro="" textlink="">
      <xdr:nvSpPr>
        <xdr:cNvPr id="361" name="フローチャート : 判断 360">
          <a:extLst>
            <a:ext uri="{FF2B5EF4-FFF2-40B4-BE49-F238E27FC236}">
              <a16:creationId xmlns:a16="http://schemas.microsoft.com/office/drawing/2014/main" xmlns="" id="{00000000-0008-0000-0600-000069010000}"/>
            </a:ext>
          </a:extLst>
        </xdr:cNvPr>
        <xdr:cNvSpPr/>
      </xdr:nvSpPr>
      <xdr:spPr>
        <a:xfrm>
          <a:off x="6921500" y="997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153227</xdr:rowOff>
    </xdr:from>
    <xdr:ext cx="59901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672794" y="975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15418</xdr:rowOff>
    </xdr:from>
    <xdr:to>
      <xdr:col>15</xdr:col>
      <xdr:colOff>231775</xdr:colOff>
      <xdr:row>58</xdr:row>
      <xdr:rowOff>117018</xdr:rowOff>
    </xdr:to>
    <xdr:sp macro="" textlink="">
      <xdr:nvSpPr>
        <xdr:cNvPr id="368" name="円/楕円 367">
          <a:extLst>
            <a:ext uri="{FF2B5EF4-FFF2-40B4-BE49-F238E27FC236}">
              <a16:creationId xmlns:a16="http://schemas.microsoft.com/office/drawing/2014/main" xmlns="" id="{00000000-0008-0000-0600-000070010000}"/>
            </a:ext>
          </a:extLst>
        </xdr:cNvPr>
        <xdr:cNvSpPr/>
      </xdr:nvSpPr>
      <xdr:spPr>
        <a:xfrm>
          <a:off x="10426700" y="995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129965</xdr:rowOff>
    </xdr:from>
    <xdr:ext cx="599010"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90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160,720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171119</xdr:rowOff>
    </xdr:from>
    <xdr:to>
      <xdr:col>14</xdr:col>
      <xdr:colOff>79375</xdr:colOff>
      <xdr:row>58</xdr:row>
      <xdr:rowOff>101269</xdr:rowOff>
    </xdr:to>
    <xdr:sp macro="" textlink="">
      <xdr:nvSpPr>
        <xdr:cNvPr id="370" name="円/楕円 369">
          <a:extLst>
            <a:ext uri="{FF2B5EF4-FFF2-40B4-BE49-F238E27FC236}">
              <a16:creationId xmlns:a16="http://schemas.microsoft.com/office/drawing/2014/main" xmlns="" id="{00000000-0008-0000-0600-000072010000}"/>
            </a:ext>
          </a:extLst>
        </xdr:cNvPr>
        <xdr:cNvSpPr/>
      </xdr:nvSpPr>
      <xdr:spPr>
        <a:xfrm>
          <a:off x="9588500" y="99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92396</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39794" y="10036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195,169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8989</xdr:rowOff>
    </xdr:from>
    <xdr:to>
      <xdr:col>12</xdr:col>
      <xdr:colOff>561975</xdr:colOff>
      <xdr:row>58</xdr:row>
      <xdr:rowOff>110589</xdr:rowOff>
    </xdr:to>
    <xdr:sp macro="" textlink="">
      <xdr:nvSpPr>
        <xdr:cNvPr id="372" name="円/楕円 371">
          <a:extLst>
            <a:ext uri="{FF2B5EF4-FFF2-40B4-BE49-F238E27FC236}">
              <a16:creationId xmlns:a16="http://schemas.microsoft.com/office/drawing/2014/main" xmlns="" id="{00000000-0008-0000-0600-000074010000}"/>
            </a:ext>
          </a:extLst>
        </xdr:cNvPr>
        <xdr:cNvSpPr/>
      </xdr:nvSpPr>
      <xdr:spPr>
        <a:xfrm>
          <a:off x="8699500" y="99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127116</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50794" y="972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174,782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44081</xdr:rowOff>
    </xdr:from>
    <xdr:to>
      <xdr:col>11</xdr:col>
      <xdr:colOff>358775</xdr:colOff>
      <xdr:row>58</xdr:row>
      <xdr:rowOff>145681</xdr:rowOff>
    </xdr:to>
    <xdr:sp macro="" textlink="">
      <xdr:nvSpPr>
        <xdr:cNvPr id="374" name="円/楕円 373">
          <a:extLst>
            <a:ext uri="{FF2B5EF4-FFF2-40B4-BE49-F238E27FC236}">
              <a16:creationId xmlns:a16="http://schemas.microsoft.com/office/drawing/2014/main" xmlns="" id="{00000000-0008-0000-0600-000076010000}"/>
            </a:ext>
          </a:extLst>
        </xdr:cNvPr>
        <xdr:cNvSpPr/>
      </xdr:nvSpPr>
      <xdr:spPr>
        <a:xfrm>
          <a:off x="7810500" y="998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136808</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1008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98,030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63123</xdr:rowOff>
    </xdr:from>
    <xdr:to>
      <xdr:col>10</xdr:col>
      <xdr:colOff>155575</xdr:colOff>
      <xdr:row>58</xdr:row>
      <xdr:rowOff>164723</xdr:rowOff>
    </xdr:to>
    <xdr:sp macro="" textlink="">
      <xdr:nvSpPr>
        <xdr:cNvPr id="376" name="円/楕円 375">
          <a:extLst>
            <a:ext uri="{FF2B5EF4-FFF2-40B4-BE49-F238E27FC236}">
              <a16:creationId xmlns:a16="http://schemas.microsoft.com/office/drawing/2014/main" xmlns="" id="{00000000-0008-0000-0600-000078010000}"/>
            </a:ext>
          </a:extLst>
        </xdr:cNvPr>
        <xdr:cNvSpPr/>
      </xdr:nvSpPr>
      <xdr:spPr>
        <a:xfrm>
          <a:off x="6921500" y="1000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155850</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1009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56,380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21,761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a:extLst>
            <a:ext uri="{FF2B5EF4-FFF2-40B4-BE49-F238E27FC236}">
              <a16:creationId xmlns:a16="http://schemas.microsoft.com/office/drawing/2014/main" xmlns=""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a:extLst>
            <a:ext uri="{FF2B5EF4-FFF2-40B4-BE49-F238E27FC236}">
              <a16:creationId xmlns:a16="http://schemas.microsoft.com/office/drawing/2014/main" xmlns="" id="{00000000-0008-0000-0600-000092010000}"/>
            </a:ext>
          </a:extLst>
        </xdr:cNvPr>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a:extLst>
            <a:ext uri="{FF2B5EF4-FFF2-40B4-BE49-F238E27FC236}">
              <a16:creationId xmlns:a16="http://schemas.microsoft.com/office/drawing/2014/main" xmlns="" id="{00000000-0008-0000-0600-000094010000}"/>
            </a:ext>
          </a:extLst>
        </xdr:cNvPr>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103612</xdr:rowOff>
    </xdr:from>
    <xdr:to>
      <xdr:col>15</xdr:col>
      <xdr:colOff>180975</xdr:colOff>
      <xdr:row>79</xdr:row>
      <xdr:rowOff>43951</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9639300" y="13476712"/>
          <a:ext cx="838200" cy="1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a:extLst>
            <a:ext uri="{FF2B5EF4-FFF2-40B4-BE49-F238E27FC236}">
              <a16:creationId xmlns:a16="http://schemas.microsoft.com/office/drawing/2014/main" xmlns="" id="{00000000-0008-0000-0600-000097010000}"/>
            </a:ext>
          </a:extLst>
        </xdr:cNvPr>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a:extLst>
            <a:ext uri="{FF2B5EF4-FFF2-40B4-BE49-F238E27FC236}">
              <a16:creationId xmlns:a16="http://schemas.microsoft.com/office/drawing/2014/main" xmlns="" id="{00000000-0008-0000-0600-000098010000}"/>
            </a:ext>
          </a:extLst>
        </xdr:cNvPr>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43951</xdr:rowOff>
    </xdr:from>
    <xdr:to>
      <xdr:col>14</xdr:col>
      <xdr:colOff>28575</xdr:colOff>
      <xdr:row>79</xdr:row>
      <xdr:rowOff>44450</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flipV="1">
          <a:off x="8750300" y="13588501"/>
          <a:ext cx="889000" cy="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a:extLst>
            <a:ext uri="{FF2B5EF4-FFF2-40B4-BE49-F238E27FC236}">
              <a16:creationId xmlns:a16="http://schemas.microsoft.com/office/drawing/2014/main" xmlns="" id="{00000000-0008-0000-0600-00009A010000}"/>
            </a:ext>
          </a:extLst>
        </xdr:cNvPr>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78991</xdr:rowOff>
    </xdr:from>
    <xdr:to>
      <xdr:col>12</xdr:col>
      <xdr:colOff>561975</xdr:colOff>
      <xdr:row>79</xdr:row>
      <xdr:rowOff>9141</xdr:rowOff>
    </xdr:to>
    <xdr:sp macro="" textlink="">
      <xdr:nvSpPr>
        <xdr:cNvPr id="412" name="フローチャート : 判断 411">
          <a:extLst>
            <a:ext uri="{FF2B5EF4-FFF2-40B4-BE49-F238E27FC236}">
              <a16:creationId xmlns:a16="http://schemas.microsoft.com/office/drawing/2014/main" xmlns="" id="{00000000-0008-0000-0600-00009C010000}"/>
            </a:ext>
          </a:extLst>
        </xdr:cNvPr>
        <xdr:cNvSpPr/>
      </xdr:nvSpPr>
      <xdr:spPr>
        <a:xfrm>
          <a:off x="8699500" y="1345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25668</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483111" y="1322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52812</xdr:rowOff>
    </xdr:from>
    <xdr:to>
      <xdr:col>15</xdr:col>
      <xdr:colOff>231775</xdr:colOff>
      <xdr:row>78</xdr:row>
      <xdr:rowOff>154412</xdr:rowOff>
    </xdr:to>
    <xdr:sp macro="" textlink="">
      <xdr:nvSpPr>
        <xdr:cNvPr id="419" name="円/楕円 418">
          <a:extLst>
            <a:ext uri="{FF2B5EF4-FFF2-40B4-BE49-F238E27FC236}">
              <a16:creationId xmlns:a16="http://schemas.microsoft.com/office/drawing/2014/main" xmlns="" id="{00000000-0008-0000-0600-0000A3010000}"/>
            </a:ext>
          </a:extLst>
        </xdr:cNvPr>
        <xdr:cNvSpPr/>
      </xdr:nvSpPr>
      <xdr:spPr>
        <a:xfrm>
          <a:off x="10426700" y="1342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10715</xdr:rowOff>
    </xdr:from>
    <xdr:ext cx="534377" cy="259045"/>
    <xdr:sp macro="" textlink="">
      <xdr:nvSpPr>
        <xdr:cNvPr id="420" name="普通建設事業費 （ うち新規整備　）該当値テキスト">
          <a:extLst>
            <a:ext uri="{FF2B5EF4-FFF2-40B4-BE49-F238E27FC236}">
              <a16:creationId xmlns:a16="http://schemas.microsoft.com/office/drawing/2014/main" xmlns="" id="{00000000-0008-0000-0600-0000A4010000}"/>
            </a:ext>
          </a:extLst>
        </xdr:cNvPr>
        <xdr:cNvSpPr txBox="1"/>
      </xdr:nvSpPr>
      <xdr:spPr>
        <a:xfrm>
          <a:off x="10528300" y="13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164601</xdr:rowOff>
    </xdr:from>
    <xdr:to>
      <xdr:col>14</xdr:col>
      <xdr:colOff>79375</xdr:colOff>
      <xdr:row>79</xdr:row>
      <xdr:rowOff>94751</xdr:rowOff>
    </xdr:to>
    <xdr:sp macro="" textlink="">
      <xdr:nvSpPr>
        <xdr:cNvPr id="421" name="円/楕円 420">
          <a:extLst>
            <a:ext uri="{FF2B5EF4-FFF2-40B4-BE49-F238E27FC236}">
              <a16:creationId xmlns:a16="http://schemas.microsoft.com/office/drawing/2014/main" xmlns="" id="{00000000-0008-0000-0600-0000A5010000}"/>
            </a:ext>
          </a:extLst>
        </xdr:cNvPr>
        <xdr:cNvSpPr/>
      </xdr:nvSpPr>
      <xdr:spPr>
        <a:xfrm>
          <a:off x="9588500" y="1353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79</xdr:row>
      <xdr:rowOff>85878</xdr:rowOff>
    </xdr:from>
    <xdr:ext cx="378565"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9450017" y="13630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a:extLst>
            <a:ext uri="{FF2B5EF4-FFF2-40B4-BE49-F238E27FC236}">
              <a16:creationId xmlns:a16="http://schemas.microsoft.com/office/drawing/2014/main" xmlns="" id="{00000000-0008-0000-0600-0000A7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a:extLst>
            <a:ext uri="{FF2B5EF4-FFF2-40B4-BE49-F238E27FC236}">
              <a16:creationId xmlns:a16="http://schemas.microsoft.com/office/drawing/2014/main" xmlns="" id="{00000000-0008-0000-0600-0000A8010000}"/>
            </a:ext>
          </a:extLst>
        </xdr:cNvPr>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a:extLst>
            <a:ext uri="{FF2B5EF4-FFF2-40B4-BE49-F238E27FC236}">
              <a16:creationId xmlns:a16="http://schemas.microsoft.com/office/drawing/2014/main" xmlns=""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a:extLst>
            <a:ext uri="{FF2B5EF4-FFF2-40B4-BE49-F238E27FC236}">
              <a16:creationId xmlns:a16="http://schemas.microsoft.com/office/drawing/2014/main" xmlns=""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a:extLst>
            <a:ext uri="{FF2B5EF4-FFF2-40B4-BE49-F238E27FC236}">
              <a16:creationId xmlns:a16="http://schemas.microsoft.com/office/drawing/2014/main" xmlns=""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a:extLst>
            <a:ext uri="{FF2B5EF4-FFF2-40B4-BE49-F238E27FC236}">
              <a16:creationId xmlns:a16="http://schemas.microsoft.com/office/drawing/2014/main" xmlns="" id="{00000000-0008-0000-06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a:extLst>
            <a:ext uri="{FF2B5EF4-FFF2-40B4-BE49-F238E27FC236}">
              <a16:creationId xmlns:a16="http://schemas.microsoft.com/office/drawing/2014/main" xmlns=""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a:extLst>
            <a:ext uri="{FF2B5EF4-FFF2-40B4-BE49-F238E27FC236}">
              <a16:creationId xmlns:a16="http://schemas.microsoft.com/office/drawing/2014/main" xmlns="" id="{00000000-0008-0000-0600-0000BF010000}"/>
            </a:ext>
          </a:extLst>
        </xdr:cNvPr>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a:extLst>
            <a:ext uri="{FF2B5EF4-FFF2-40B4-BE49-F238E27FC236}">
              <a16:creationId xmlns:a16="http://schemas.microsoft.com/office/drawing/2014/main" xmlns="" id="{00000000-0008-0000-0600-0000C1010000}"/>
            </a:ext>
          </a:extLst>
        </xdr:cNvPr>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a:extLst>
            <a:ext uri="{FF2B5EF4-FFF2-40B4-BE49-F238E27FC236}">
              <a16:creationId xmlns:a16="http://schemas.microsoft.com/office/drawing/2014/main" xmlns="" id="{00000000-0008-0000-0600-0000C2010000}"/>
            </a:ext>
          </a:extLst>
        </xdr:cNvPr>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144221</xdr:rowOff>
    </xdr:from>
    <xdr:to>
      <xdr:col>15</xdr:col>
      <xdr:colOff>180975</xdr:colOff>
      <xdr:row>98</xdr:row>
      <xdr:rowOff>69304</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9639300" y="16774871"/>
          <a:ext cx="838200" cy="9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a:extLst>
            <a:ext uri="{FF2B5EF4-FFF2-40B4-BE49-F238E27FC236}">
              <a16:creationId xmlns:a16="http://schemas.microsoft.com/office/drawing/2014/main" xmlns="" id="{00000000-0008-0000-0600-0000C4010000}"/>
            </a:ext>
          </a:extLst>
        </xdr:cNvPr>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a:extLst>
            <a:ext uri="{FF2B5EF4-FFF2-40B4-BE49-F238E27FC236}">
              <a16:creationId xmlns:a16="http://schemas.microsoft.com/office/drawing/2014/main" xmlns="" id="{00000000-0008-0000-0600-0000C5010000}"/>
            </a:ext>
          </a:extLst>
        </xdr:cNvPr>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144221</xdr:rowOff>
    </xdr:from>
    <xdr:to>
      <xdr:col>14</xdr:col>
      <xdr:colOff>28575</xdr:colOff>
      <xdr:row>97</xdr:row>
      <xdr:rowOff>155775</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8750300" y="16774871"/>
          <a:ext cx="889000" cy="1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a:extLst>
            <a:ext uri="{FF2B5EF4-FFF2-40B4-BE49-F238E27FC236}">
              <a16:creationId xmlns:a16="http://schemas.microsoft.com/office/drawing/2014/main" xmlns="" id="{00000000-0008-0000-0600-0000C7010000}"/>
            </a:ext>
          </a:extLst>
        </xdr:cNvPr>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a:extLst>
            <a:ext uri="{FF2B5EF4-FFF2-40B4-BE49-F238E27FC236}">
              <a16:creationId xmlns:a16="http://schemas.microsoft.com/office/drawing/2014/main" xmlns="" id="{00000000-0008-0000-0600-0000C8010000}"/>
            </a:ext>
          </a:extLst>
        </xdr:cNvPr>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25110</xdr:rowOff>
    </xdr:from>
    <xdr:to>
      <xdr:col>12</xdr:col>
      <xdr:colOff>561975</xdr:colOff>
      <xdr:row>98</xdr:row>
      <xdr:rowOff>126710</xdr:rowOff>
    </xdr:to>
    <xdr:sp macro="" textlink="">
      <xdr:nvSpPr>
        <xdr:cNvPr id="457" name="フローチャート : 判断 456">
          <a:extLst>
            <a:ext uri="{FF2B5EF4-FFF2-40B4-BE49-F238E27FC236}">
              <a16:creationId xmlns:a16="http://schemas.microsoft.com/office/drawing/2014/main" xmlns="" id="{00000000-0008-0000-0600-0000C9010000}"/>
            </a:ext>
          </a:extLst>
        </xdr:cNvPr>
        <xdr:cNvSpPr/>
      </xdr:nvSpPr>
      <xdr:spPr>
        <a:xfrm>
          <a:off x="8699500" y="168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117837</xdr:rowOff>
    </xdr:from>
    <xdr:ext cx="534377" cy="259045"/>
    <xdr:sp macro="" textlink="">
      <xdr:nvSpPr>
        <xdr:cNvPr id="458" name="テキスト ボックス 457">
          <a:extLst>
            <a:ext uri="{FF2B5EF4-FFF2-40B4-BE49-F238E27FC236}">
              <a16:creationId xmlns:a16="http://schemas.microsoft.com/office/drawing/2014/main" xmlns="" id="{00000000-0008-0000-0600-0000CA010000}"/>
            </a:ext>
          </a:extLst>
        </xdr:cNvPr>
        <xdr:cNvSpPr txBox="1"/>
      </xdr:nvSpPr>
      <xdr:spPr>
        <a:xfrm>
          <a:off x="8483111" y="16919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a:extLst>
            <a:ext uri="{FF2B5EF4-FFF2-40B4-BE49-F238E27FC236}">
              <a16:creationId xmlns:a16="http://schemas.microsoft.com/office/drawing/2014/main" xmlns=""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18504</xdr:rowOff>
    </xdr:from>
    <xdr:to>
      <xdr:col>15</xdr:col>
      <xdr:colOff>231775</xdr:colOff>
      <xdr:row>98</xdr:row>
      <xdr:rowOff>120104</xdr:rowOff>
    </xdr:to>
    <xdr:sp macro="" textlink="">
      <xdr:nvSpPr>
        <xdr:cNvPr id="464" name="円/楕円 463">
          <a:extLst>
            <a:ext uri="{FF2B5EF4-FFF2-40B4-BE49-F238E27FC236}">
              <a16:creationId xmlns:a16="http://schemas.microsoft.com/office/drawing/2014/main" xmlns="" id="{00000000-0008-0000-0600-0000D0010000}"/>
            </a:ext>
          </a:extLst>
        </xdr:cNvPr>
        <xdr:cNvSpPr/>
      </xdr:nvSpPr>
      <xdr:spPr>
        <a:xfrm>
          <a:off x="10426700" y="168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104881</xdr:rowOff>
    </xdr:from>
    <xdr:ext cx="534377" cy="259045"/>
    <xdr:sp macro="" textlink="">
      <xdr:nvSpPr>
        <xdr:cNvPr id="465" name="普通建設事業費 （ うち更新整備　）該当値テキスト">
          <a:extLst>
            <a:ext uri="{FF2B5EF4-FFF2-40B4-BE49-F238E27FC236}">
              <a16:creationId xmlns:a16="http://schemas.microsoft.com/office/drawing/2014/main" xmlns="" id="{00000000-0008-0000-0600-0000D1010000}"/>
            </a:ext>
          </a:extLst>
        </xdr:cNvPr>
        <xdr:cNvSpPr txBox="1"/>
      </xdr:nvSpPr>
      <xdr:spPr>
        <a:xfrm>
          <a:off x="10528300" y="1673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76,986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93421</xdr:rowOff>
    </xdr:from>
    <xdr:to>
      <xdr:col>14</xdr:col>
      <xdr:colOff>79375</xdr:colOff>
      <xdr:row>98</xdr:row>
      <xdr:rowOff>23571</xdr:rowOff>
    </xdr:to>
    <xdr:sp macro="" textlink="">
      <xdr:nvSpPr>
        <xdr:cNvPr id="466" name="円/楕円 465">
          <a:extLst>
            <a:ext uri="{FF2B5EF4-FFF2-40B4-BE49-F238E27FC236}">
              <a16:creationId xmlns:a16="http://schemas.microsoft.com/office/drawing/2014/main" xmlns="" id="{00000000-0008-0000-0600-0000D2010000}"/>
            </a:ext>
          </a:extLst>
        </xdr:cNvPr>
        <xdr:cNvSpPr/>
      </xdr:nvSpPr>
      <xdr:spPr>
        <a:xfrm>
          <a:off x="9588500" y="167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40098</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9339794" y="16499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182,557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104975</xdr:rowOff>
    </xdr:from>
    <xdr:to>
      <xdr:col>12</xdr:col>
      <xdr:colOff>561975</xdr:colOff>
      <xdr:row>98</xdr:row>
      <xdr:rowOff>35125</xdr:rowOff>
    </xdr:to>
    <xdr:sp macro="" textlink="">
      <xdr:nvSpPr>
        <xdr:cNvPr id="468" name="円/楕円 467">
          <a:extLst>
            <a:ext uri="{FF2B5EF4-FFF2-40B4-BE49-F238E27FC236}">
              <a16:creationId xmlns:a16="http://schemas.microsoft.com/office/drawing/2014/main" xmlns="" id="{00000000-0008-0000-0600-0000D4010000}"/>
            </a:ext>
          </a:extLst>
        </xdr:cNvPr>
        <xdr:cNvSpPr/>
      </xdr:nvSpPr>
      <xdr:spPr>
        <a:xfrm>
          <a:off x="8699500" y="167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51652</xdr:rowOff>
    </xdr:from>
    <xdr:ext cx="59901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50794" y="1651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a:extLst>
            <a:ext uri="{FF2B5EF4-FFF2-40B4-BE49-F238E27FC236}">
              <a16:creationId xmlns:a16="http://schemas.microsoft.com/office/drawing/2014/main" xmlns="" id="{00000000-0008-0000-0600-0000D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a:extLst>
            <a:ext uri="{FF2B5EF4-FFF2-40B4-BE49-F238E27FC236}">
              <a16:creationId xmlns:a16="http://schemas.microsoft.com/office/drawing/2014/main" xmlns="" id="{00000000-0008-0000-0600-0000D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a:extLst>
            <a:ext uri="{FF2B5EF4-FFF2-40B4-BE49-F238E27FC236}">
              <a16:creationId xmlns:a16="http://schemas.microsoft.com/office/drawing/2014/main" xmlns="" id="{00000000-0008-0000-0600-0000D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a:extLst>
            <a:ext uri="{FF2B5EF4-FFF2-40B4-BE49-F238E27FC236}">
              <a16:creationId xmlns:a16="http://schemas.microsoft.com/office/drawing/2014/main" xmlns="" id="{00000000-0008-0000-0600-0000D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a:extLst>
            <a:ext uri="{FF2B5EF4-FFF2-40B4-BE49-F238E27FC236}">
              <a16:creationId xmlns:a16="http://schemas.microsoft.com/office/drawing/2014/main" xmlns="" id="{00000000-0008-0000-0600-0000D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a:extLst>
            <a:ext uri="{FF2B5EF4-FFF2-40B4-BE49-F238E27FC236}">
              <a16:creationId xmlns:a16="http://schemas.microsoft.com/office/drawing/2014/main" xmlns="" id="{00000000-0008-0000-0600-0000D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a:extLst>
            <a:ext uri="{FF2B5EF4-FFF2-40B4-BE49-F238E27FC236}">
              <a16:creationId xmlns:a16="http://schemas.microsoft.com/office/drawing/2014/main" xmlns="" id="{00000000-0008-0000-0600-0000E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a:extLst>
            <a:ext uri="{FF2B5EF4-FFF2-40B4-BE49-F238E27FC236}">
              <a16:creationId xmlns:a16="http://schemas.microsoft.com/office/drawing/2014/main" xmlns="" id="{00000000-0008-0000-0600-0000E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a:extLst>
            <a:ext uri="{FF2B5EF4-FFF2-40B4-BE49-F238E27FC236}">
              <a16:creationId xmlns:a16="http://schemas.microsoft.com/office/drawing/2014/main" xmlns="" id="{00000000-0008-0000-0600-0000E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a:extLst>
            <a:ext uri="{FF2B5EF4-FFF2-40B4-BE49-F238E27FC236}">
              <a16:creationId xmlns:a16="http://schemas.microsoft.com/office/drawing/2014/main" xmlns="" id="{00000000-0008-0000-0600-0000EE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a:extLst>
            <a:ext uri="{FF2B5EF4-FFF2-40B4-BE49-F238E27FC236}">
              <a16:creationId xmlns:a16="http://schemas.microsoft.com/office/drawing/2014/main" xmlns="" id="{00000000-0008-0000-0600-0000F0010000}"/>
            </a:ext>
          </a:extLst>
        </xdr:cNvPr>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a:extLst>
            <a:ext uri="{FF2B5EF4-FFF2-40B4-BE49-F238E27FC236}">
              <a16:creationId xmlns:a16="http://schemas.microsoft.com/office/drawing/2014/main" xmlns="" id="{00000000-0008-0000-0600-0000F3010000}"/>
            </a:ext>
          </a:extLst>
        </xdr:cNvPr>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a:extLst>
            <a:ext uri="{FF2B5EF4-FFF2-40B4-BE49-F238E27FC236}">
              <a16:creationId xmlns:a16="http://schemas.microsoft.com/office/drawing/2014/main" xmlns="" id="{00000000-0008-0000-0600-0000F4010000}"/>
            </a:ext>
          </a:extLst>
        </xdr:cNvPr>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a:extLst>
            <a:ext uri="{FF2B5EF4-FFF2-40B4-BE49-F238E27FC236}">
              <a16:creationId xmlns:a16="http://schemas.microsoft.com/office/drawing/2014/main" xmlns="" id="{00000000-0008-0000-0600-0000F6010000}"/>
            </a:ext>
          </a:extLst>
        </xdr:cNvPr>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90551</xdr:rowOff>
    </xdr:from>
    <xdr:to>
      <xdr:col>21</xdr:col>
      <xdr:colOff>212725</xdr:colOff>
      <xdr:row>39</xdr:row>
      <xdr:rowOff>20701</xdr:rowOff>
    </xdr:to>
    <xdr:sp macro="" textlink="">
      <xdr:nvSpPr>
        <xdr:cNvPr id="505" name="フローチャート : 判断 504">
          <a:extLst>
            <a:ext uri="{FF2B5EF4-FFF2-40B4-BE49-F238E27FC236}">
              <a16:creationId xmlns:a16="http://schemas.microsoft.com/office/drawing/2014/main" xmlns="" id="{00000000-0008-0000-0600-0000F9010000}"/>
            </a:ext>
          </a:extLst>
        </xdr:cNvPr>
        <xdr:cNvSpPr/>
      </xdr:nvSpPr>
      <xdr:spPr>
        <a:xfrm>
          <a:off x="14541500" y="660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37228</xdr:rowOff>
    </xdr:from>
    <xdr:ext cx="469744" cy="259045"/>
    <xdr:sp macro="" textlink="">
      <xdr:nvSpPr>
        <xdr:cNvPr id="506" name="テキスト ボックス 505">
          <a:extLst>
            <a:ext uri="{FF2B5EF4-FFF2-40B4-BE49-F238E27FC236}">
              <a16:creationId xmlns:a16="http://schemas.microsoft.com/office/drawing/2014/main" xmlns="" id="{00000000-0008-0000-0600-0000FA010000}"/>
            </a:ext>
          </a:extLst>
        </xdr:cNvPr>
        <xdr:cNvSpPr txBox="1"/>
      </xdr:nvSpPr>
      <xdr:spPr>
        <a:xfrm>
          <a:off x="14357427" y="638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51105</xdr:rowOff>
    </xdr:from>
    <xdr:to>
      <xdr:col>20</xdr:col>
      <xdr:colOff>9525</xdr:colOff>
      <xdr:row>38</xdr:row>
      <xdr:rowOff>152705</xdr:rowOff>
    </xdr:to>
    <xdr:sp macro="" textlink="">
      <xdr:nvSpPr>
        <xdr:cNvPr id="508" name="フローチャート : 判断 507">
          <a:extLst>
            <a:ext uri="{FF2B5EF4-FFF2-40B4-BE49-F238E27FC236}">
              <a16:creationId xmlns:a16="http://schemas.microsoft.com/office/drawing/2014/main" xmlns="" id="{00000000-0008-0000-0600-0000FC010000}"/>
            </a:ext>
          </a:extLst>
        </xdr:cNvPr>
        <xdr:cNvSpPr/>
      </xdr:nvSpPr>
      <xdr:spPr>
        <a:xfrm>
          <a:off x="13652500" y="65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169232</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3468427" y="63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79604</xdr:rowOff>
    </xdr:from>
    <xdr:to>
      <xdr:col>18</xdr:col>
      <xdr:colOff>492125</xdr:colOff>
      <xdr:row>38</xdr:row>
      <xdr:rowOff>9754</xdr:rowOff>
    </xdr:to>
    <xdr:sp macro="" textlink="">
      <xdr:nvSpPr>
        <xdr:cNvPr id="510" name="フローチャート : 判断 509">
          <a:extLst>
            <a:ext uri="{FF2B5EF4-FFF2-40B4-BE49-F238E27FC236}">
              <a16:creationId xmlns:a16="http://schemas.microsoft.com/office/drawing/2014/main" xmlns="" id="{00000000-0008-0000-0600-0000FE010000}"/>
            </a:ext>
          </a:extLst>
        </xdr:cNvPr>
        <xdr:cNvSpPr/>
      </xdr:nvSpPr>
      <xdr:spPr>
        <a:xfrm>
          <a:off x="12763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26281</xdr:rowOff>
    </xdr:from>
    <xdr:ext cx="534377"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2547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a:extLst>
            <a:ext uri="{FF2B5EF4-FFF2-40B4-BE49-F238E27FC236}">
              <a16:creationId xmlns:a16="http://schemas.microsoft.com/office/drawing/2014/main" xmlns="" id="{00000000-0008-0000-0600-00000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a:extLst>
            <a:ext uri="{FF2B5EF4-FFF2-40B4-BE49-F238E27FC236}">
              <a16:creationId xmlns:a16="http://schemas.microsoft.com/office/drawing/2014/main" xmlns="" id="{00000000-0008-0000-0600-000005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a:extLst>
            <a:ext uri="{FF2B5EF4-FFF2-40B4-BE49-F238E27FC236}">
              <a16:creationId xmlns:a16="http://schemas.microsoft.com/office/drawing/2014/main" xmlns="" id="{00000000-0008-0000-0600-000006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a:extLst>
            <a:ext uri="{FF2B5EF4-FFF2-40B4-BE49-F238E27FC236}">
              <a16:creationId xmlns:a16="http://schemas.microsoft.com/office/drawing/2014/main" xmlns="" id="{00000000-0008-0000-0600-000007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a:extLst>
            <a:ext uri="{FF2B5EF4-FFF2-40B4-BE49-F238E27FC236}">
              <a16:creationId xmlns:a16="http://schemas.microsoft.com/office/drawing/2014/main" xmlns="" id="{00000000-0008-0000-0600-000009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a:extLst>
            <a:ext uri="{FF2B5EF4-FFF2-40B4-BE49-F238E27FC236}">
              <a16:creationId xmlns:a16="http://schemas.microsoft.com/office/drawing/2014/main" xmlns="" id="{00000000-0008-0000-0600-00000B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a:extLst>
            <a:ext uri="{FF2B5EF4-FFF2-40B4-BE49-F238E27FC236}">
              <a16:creationId xmlns:a16="http://schemas.microsoft.com/office/drawing/2014/main" xmlns="" id="{00000000-0008-0000-0600-00000D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a:extLst>
            <a:ext uri="{FF2B5EF4-FFF2-40B4-BE49-F238E27FC236}">
              <a16:creationId xmlns:a16="http://schemas.microsoft.com/office/drawing/2014/main" xmlns="" id="{00000000-0008-0000-0600-00000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a:extLst>
            <a:ext uri="{FF2B5EF4-FFF2-40B4-BE49-F238E27FC236}">
              <a16:creationId xmlns:a16="http://schemas.microsoft.com/office/drawing/2014/main" xmlns="" id="{00000000-0008-0000-0600-00001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a:extLst>
            <a:ext uri="{FF2B5EF4-FFF2-40B4-BE49-F238E27FC236}">
              <a16:creationId xmlns:a16="http://schemas.microsoft.com/office/drawing/2014/main" xmlns="" id="{00000000-0008-0000-0600-00001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a:extLst>
            <a:ext uri="{FF2B5EF4-FFF2-40B4-BE49-F238E27FC236}">
              <a16:creationId xmlns:a16="http://schemas.microsoft.com/office/drawing/2014/main" xmlns="" id="{00000000-0008-0000-0600-00001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a:extLst>
            <a:ext uri="{FF2B5EF4-FFF2-40B4-BE49-F238E27FC236}">
              <a16:creationId xmlns:a16="http://schemas.microsoft.com/office/drawing/2014/main" xmlns="" id="{00000000-0008-0000-0600-00001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a:extLst>
            <a:ext uri="{FF2B5EF4-FFF2-40B4-BE49-F238E27FC236}">
              <a16:creationId xmlns:a16="http://schemas.microsoft.com/office/drawing/2014/main" xmlns="" id="{00000000-0008-0000-0600-00001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a:extLst>
            <a:ext uri="{FF2B5EF4-FFF2-40B4-BE49-F238E27FC236}">
              <a16:creationId xmlns:a16="http://schemas.microsoft.com/office/drawing/2014/main" xmlns="" id="{00000000-0008-0000-0600-00001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a:extLst>
            <a:ext uri="{FF2B5EF4-FFF2-40B4-BE49-F238E27FC236}">
              <a16:creationId xmlns:a16="http://schemas.microsoft.com/office/drawing/2014/main" xmlns="" id="{00000000-0008-0000-0600-00001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a:extLst>
            <a:ext uri="{FF2B5EF4-FFF2-40B4-BE49-F238E27FC236}">
              <a16:creationId xmlns:a16="http://schemas.microsoft.com/office/drawing/2014/main" xmlns="" id="{00000000-0008-0000-0600-00001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a:extLst>
            <a:ext uri="{FF2B5EF4-FFF2-40B4-BE49-F238E27FC236}">
              <a16:creationId xmlns:a16="http://schemas.microsoft.com/office/drawing/2014/main" xmlns="" id="{00000000-0008-0000-0600-00001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a:extLst>
            <a:ext uri="{FF2B5EF4-FFF2-40B4-BE49-F238E27FC236}">
              <a16:creationId xmlns:a16="http://schemas.microsoft.com/office/drawing/2014/main" xmlns="" id="{00000000-0008-0000-0600-00002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a:extLst>
            <a:ext uri="{FF2B5EF4-FFF2-40B4-BE49-F238E27FC236}">
              <a16:creationId xmlns:a16="http://schemas.microsoft.com/office/drawing/2014/main" xmlns="" id="{00000000-0008-0000-0600-00002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a:extLst>
            <a:ext uri="{FF2B5EF4-FFF2-40B4-BE49-F238E27FC236}">
              <a16:creationId xmlns:a16="http://schemas.microsoft.com/office/drawing/2014/main" xmlns="" id="{00000000-0008-0000-0600-00002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a:extLst>
            <a:ext uri="{FF2B5EF4-FFF2-40B4-BE49-F238E27FC236}">
              <a16:creationId xmlns:a16="http://schemas.microsoft.com/office/drawing/2014/main" xmlns="" id="{00000000-0008-0000-0600-00002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a:extLst>
            <a:ext uri="{FF2B5EF4-FFF2-40B4-BE49-F238E27FC236}">
              <a16:creationId xmlns:a16="http://schemas.microsoft.com/office/drawing/2014/main" xmlns="" id="{00000000-0008-0000-0600-000028020000}"/>
            </a:ext>
          </a:extLst>
        </xdr:cNvPr>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a:extLst>
            <a:ext uri="{FF2B5EF4-FFF2-40B4-BE49-F238E27FC236}">
              <a16:creationId xmlns:a16="http://schemas.microsoft.com/office/drawing/2014/main" xmlns="" id="{00000000-0008-0000-0600-00002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a:extLst>
            <a:ext uri="{FF2B5EF4-FFF2-40B4-BE49-F238E27FC236}">
              <a16:creationId xmlns:a16="http://schemas.microsoft.com/office/drawing/2014/main" xmlns="" id="{00000000-0008-0000-0600-00002B020000}"/>
            </a:ext>
          </a:extLst>
        </xdr:cNvPr>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a:extLst>
            <a:ext uri="{FF2B5EF4-FFF2-40B4-BE49-F238E27FC236}">
              <a16:creationId xmlns:a16="http://schemas.microsoft.com/office/drawing/2014/main" xmlns="" id="{00000000-0008-0000-0600-00002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a:extLst>
            <a:ext uri="{FF2B5EF4-FFF2-40B4-BE49-F238E27FC236}">
              <a16:creationId xmlns:a16="http://schemas.microsoft.com/office/drawing/2014/main" xmlns="" id="{00000000-0008-0000-0600-00002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a:extLst>
            <a:ext uri="{FF2B5EF4-FFF2-40B4-BE49-F238E27FC236}">
              <a16:creationId xmlns:a16="http://schemas.microsoft.com/office/drawing/2014/main" xmlns="" id="{00000000-0008-0000-0600-00003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a:extLst>
            <a:ext uri="{FF2B5EF4-FFF2-40B4-BE49-F238E27FC236}">
              <a16:creationId xmlns:a16="http://schemas.microsoft.com/office/drawing/2014/main" xmlns="" id="{00000000-0008-0000-0600-00003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a:extLst>
            <a:ext uri="{FF2B5EF4-FFF2-40B4-BE49-F238E27FC236}">
              <a16:creationId xmlns:a16="http://schemas.microsoft.com/office/drawing/2014/main" xmlns="" id="{00000000-0008-0000-0600-00003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a:extLst>
            <a:ext uri="{FF2B5EF4-FFF2-40B4-BE49-F238E27FC236}">
              <a16:creationId xmlns:a16="http://schemas.microsoft.com/office/drawing/2014/main" xmlns="" id="{00000000-0008-0000-0600-00003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a:extLst>
            <a:ext uri="{FF2B5EF4-FFF2-40B4-BE49-F238E27FC236}">
              <a16:creationId xmlns:a16="http://schemas.microsoft.com/office/drawing/2014/main" xmlns="" id="{00000000-0008-0000-0600-00003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a:extLst>
            <a:ext uri="{FF2B5EF4-FFF2-40B4-BE49-F238E27FC236}">
              <a16:creationId xmlns:a16="http://schemas.microsoft.com/office/drawing/2014/main" xmlns="" id="{00000000-0008-0000-0600-00003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a:extLst>
            <a:ext uri="{FF2B5EF4-FFF2-40B4-BE49-F238E27FC236}">
              <a16:creationId xmlns:a16="http://schemas.microsoft.com/office/drawing/2014/main" xmlns="" id="{00000000-0008-0000-0600-00004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a:extLst>
            <a:ext uri="{FF2B5EF4-FFF2-40B4-BE49-F238E27FC236}">
              <a16:creationId xmlns:a16="http://schemas.microsoft.com/office/drawing/2014/main" xmlns="" id="{00000000-0008-0000-0600-00004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a:extLst>
            <a:ext uri="{FF2B5EF4-FFF2-40B4-BE49-F238E27FC236}">
              <a16:creationId xmlns:a16="http://schemas.microsoft.com/office/drawing/2014/main" xmlns="" id="{00000000-0008-0000-0600-00004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a:extLst>
            <a:ext uri="{FF2B5EF4-FFF2-40B4-BE49-F238E27FC236}">
              <a16:creationId xmlns:a16="http://schemas.microsoft.com/office/drawing/2014/main" xmlns="" id="{00000000-0008-0000-0600-00004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a:extLst>
            <a:ext uri="{FF2B5EF4-FFF2-40B4-BE49-F238E27FC236}">
              <a16:creationId xmlns:a16="http://schemas.microsoft.com/office/drawing/2014/main" xmlns="" id="{00000000-0008-0000-0600-00004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a:extLst>
            <a:ext uri="{FF2B5EF4-FFF2-40B4-BE49-F238E27FC236}">
              <a16:creationId xmlns:a16="http://schemas.microsoft.com/office/drawing/2014/main" xmlns="" id="{00000000-0008-0000-0600-00004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a:extLst>
            <a:ext uri="{FF2B5EF4-FFF2-40B4-BE49-F238E27FC236}">
              <a16:creationId xmlns:a16="http://schemas.microsoft.com/office/drawing/2014/main" xmlns="" id="{00000000-0008-0000-0600-00004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6" name="直線コネクタ 585">
          <a:extLst>
            <a:ext uri="{FF2B5EF4-FFF2-40B4-BE49-F238E27FC236}">
              <a16:creationId xmlns:a16="http://schemas.microsoft.com/office/drawing/2014/main" xmlns="" id="{00000000-0008-0000-0600-00004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8" name="直線コネクタ 587">
          <a:extLst>
            <a:ext uri="{FF2B5EF4-FFF2-40B4-BE49-F238E27FC236}">
              <a16:creationId xmlns:a16="http://schemas.microsoft.com/office/drawing/2014/main" xmlns="" id="{00000000-0008-0000-0600-00004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a:extLst>
            <a:ext uri="{FF2B5EF4-FFF2-40B4-BE49-F238E27FC236}">
              <a16:creationId xmlns:a16="http://schemas.microsoft.com/office/drawing/2014/main" xmlns="" id="{00000000-0008-0000-0600-00004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8" name="公債費グラフ枠">
          <a:extLst>
            <a:ext uri="{FF2B5EF4-FFF2-40B4-BE49-F238E27FC236}">
              <a16:creationId xmlns:a16="http://schemas.microsoft.com/office/drawing/2014/main" xmlns="" id="{00000000-0008-0000-0600-00005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0" name="公債費最小値テキスト">
          <a:extLst>
            <a:ext uri="{FF2B5EF4-FFF2-40B4-BE49-F238E27FC236}">
              <a16:creationId xmlns:a16="http://schemas.microsoft.com/office/drawing/2014/main" xmlns="" id="{00000000-0008-0000-0600-000058020000}"/>
            </a:ext>
          </a:extLst>
        </xdr:cNvPr>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02" name="公債費最大値テキスト">
          <a:extLst>
            <a:ext uri="{FF2B5EF4-FFF2-40B4-BE49-F238E27FC236}">
              <a16:creationId xmlns:a16="http://schemas.microsoft.com/office/drawing/2014/main" xmlns="" id="{00000000-0008-0000-0600-00005A020000}"/>
            </a:ext>
          </a:extLst>
        </xdr:cNvPr>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50645</xdr:rowOff>
    </xdr:from>
    <xdr:to>
      <xdr:col>23</xdr:col>
      <xdr:colOff>517525</xdr:colOff>
      <xdr:row>76</xdr:row>
      <xdr:rowOff>93408</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flipV="1">
          <a:off x="15481300" y="13080845"/>
          <a:ext cx="8382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05" name="公債費平均値テキスト">
          <a:extLst>
            <a:ext uri="{FF2B5EF4-FFF2-40B4-BE49-F238E27FC236}">
              <a16:creationId xmlns:a16="http://schemas.microsoft.com/office/drawing/2014/main" xmlns="" id="{00000000-0008-0000-0600-00005D020000}"/>
            </a:ext>
          </a:extLst>
        </xdr:cNvPr>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06" name="フローチャート : 判断 605">
          <a:extLst>
            <a:ext uri="{FF2B5EF4-FFF2-40B4-BE49-F238E27FC236}">
              <a16:creationId xmlns:a16="http://schemas.microsoft.com/office/drawing/2014/main" xmlns="" id="{00000000-0008-0000-0600-00005E020000}"/>
            </a:ext>
          </a:extLst>
        </xdr:cNvPr>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93408</xdr:rowOff>
    </xdr:from>
    <xdr:to>
      <xdr:col>22</xdr:col>
      <xdr:colOff>365125</xdr:colOff>
      <xdr:row>76</xdr:row>
      <xdr:rowOff>112652</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4592300" y="13123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08" name="フローチャート : 判断 607">
          <a:extLst>
            <a:ext uri="{FF2B5EF4-FFF2-40B4-BE49-F238E27FC236}">
              <a16:creationId xmlns:a16="http://schemas.microsoft.com/office/drawing/2014/main" xmlns="" id="{00000000-0008-0000-0600-000060020000}"/>
            </a:ext>
          </a:extLst>
        </xdr:cNvPr>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108801</xdr:rowOff>
    </xdr:from>
    <xdr:to>
      <xdr:col>21</xdr:col>
      <xdr:colOff>161925</xdr:colOff>
      <xdr:row>76</xdr:row>
      <xdr:rowOff>112652</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3703300" y="13139001"/>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61240</xdr:rowOff>
    </xdr:from>
    <xdr:to>
      <xdr:col>21</xdr:col>
      <xdr:colOff>212725</xdr:colOff>
      <xdr:row>77</xdr:row>
      <xdr:rowOff>162840</xdr:rowOff>
    </xdr:to>
    <xdr:sp macro="" textlink="">
      <xdr:nvSpPr>
        <xdr:cNvPr id="611" name="フローチャート : 判断 610">
          <a:extLst>
            <a:ext uri="{FF2B5EF4-FFF2-40B4-BE49-F238E27FC236}">
              <a16:creationId xmlns:a16="http://schemas.microsoft.com/office/drawing/2014/main" xmlns="" id="{00000000-0008-0000-0600-000063020000}"/>
            </a:ext>
          </a:extLst>
        </xdr:cNvPr>
        <xdr:cNvSpPr/>
      </xdr:nvSpPr>
      <xdr:spPr>
        <a:xfrm>
          <a:off x="14541500" y="1326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153967</xdr:rowOff>
    </xdr:from>
    <xdr:ext cx="534377" cy="259045"/>
    <xdr:sp macro="" textlink="">
      <xdr:nvSpPr>
        <xdr:cNvPr id="612" name="テキスト ボックス 611">
          <a:extLst>
            <a:ext uri="{FF2B5EF4-FFF2-40B4-BE49-F238E27FC236}">
              <a16:creationId xmlns:a16="http://schemas.microsoft.com/office/drawing/2014/main" xmlns="" id="{00000000-0008-0000-0600-000064020000}"/>
            </a:ext>
          </a:extLst>
        </xdr:cNvPr>
        <xdr:cNvSpPr txBox="1"/>
      </xdr:nvSpPr>
      <xdr:spPr>
        <a:xfrm>
          <a:off x="14325111" y="1335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108801</xdr:rowOff>
    </xdr:from>
    <xdr:to>
      <xdr:col>19</xdr:col>
      <xdr:colOff>644525</xdr:colOff>
      <xdr:row>76</xdr:row>
      <xdr:rowOff>125538</xdr:rowOff>
    </xdr:to>
    <xdr:cxnSp macro="">
      <xdr:nvCxnSpPr>
        <xdr:cNvPr id="613" name="直線コネクタ 612">
          <a:extLst>
            <a:ext uri="{FF2B5EF4-FFF2-40B4-BE49-F238E27FC236}">
              <a16:creationId xmlns:a16="http://schemas.microsoft.com/office/drawing/2014/main" xmlns="" id="{00000000-0008-0000-0600-000065020000}"/>
            </a:ext>
          </a:extLst>
        </xdr:cNvPr>
        <xdr:cNvCxnSpPr/>
      </xdr:nvCxnSpPr>
      <xdr:spPr>
        <a:xfrm flipV="1">
          <a:off x="12814300" y="13139001"/>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53997</xdr:rowOff>
    </xdr:from>
    <xdr:to>
      <xdr:col>20</xdr:col>
      <xdr:colOff>9525</xdr:colOff>
      <xdr:row>77</xdr:row>
      <xdr:rowOff>155597</xdr:rowOff>
    </xdr:to>
    <xdr:sp macro="" textlink="">
      <xdr:nvSpPr>
        <xdr:cNvPr id="614" name="フローチャート : 判断 613">
          <a:extLst>
            <a:ext uri="{FF2B5EF4-FFF2-40B4-BE49-F238E27FC236}">
              <a16:creationId xmlns:a16="http://schemas.microsoft.com/office/drawing/2014/main" xmlns="" id="{00000000-0008-0000-0600-000066020000}"/>
            </a:ext>
          </a:extLst>
        </xdr:cNvPr>
        <xdr:cNvSpPr/>
      </xdr:nvSpPr>
      <xdr:spPr>
        <a:xfrm>
          <a:off x="13652500" y="132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146724</xdr:rowOff>
    </xdr:from>
    <xdr:ext cx="534377"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3436111" y="13348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43797</xdr:rowOff>
    </xdr:from>
    <xdr:to>
      <xdr:col>18</xdr:col>
      <xdr:colOff>492125</xdr:colOff>
      <xdr:row>77</xdr:row>
      <xdr:rowOff>145397</xdr:rowOff>
    </xdr:to>
    <xdr:sp macro="" textlink="">
      <xdr:nvSpPr>
        <xdr:cNvPr id="616" name="フローチャート : 判断 615">
          <a:extLst>
            <a:ext uri="{FF2B5EF4-FFF2-40B4-BE49-F238E27FC236}">
              <a16:creationId xmlns:a16="http://schemas.microsoft.com/office/drawing/2014/main" xmlns="" id="{00000000-0008-0000-0600-000068020000}"/>
            </a:ext>
          </a:extLst>
        </xdr:cNvPr>
        <xdr:cNvSpPr/>
      </xdr:nvSpPr>
      <xdr:spPr>
        <a:xfrm>
          <a:off x="12763500" y="1324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136524</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2547111" y="1333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xmlns="" id="{00000000-0008-0000-0600-00006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171295</xdr:rowOff>
    </xdr:from>
    <xdr:to>
      <xdr:col>23</xdr:col>
      <xdr:colOff>568325</xdr:colOff>
      <xdr:row>76</xdr:row>
      <xdr:rowOff>101445</xdr:rowOff>
    </xdr:to>
    <xdr:sp macro="" textlink="">
      <xdr:nvSpPr>
        <xdr:cNvPr id="623" name="円/楕円 622">
          <a:extLst>
            <a:ext uri="{FF2B5EF4-FFF2-40B4-BE49-F238E27FC236}">
              <a16:creationId xmlns:a16="http://schemas.microsoft.com/office/drawing/2014/main" xmlns="" id="{00000000-0008-0000-0600-00006F020000}"/>
            </a:ext>
          </a:extLst>
        </xdr:cNvPr>
        <xdr:cNvSpPr/>
      </xdr:nvSpPr>
      <xdr:spPr>
        <a:xfrm>
          <a:off x="16268700" y="130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22722</xdr:rowOff>
    </xdr:from>
    <xdr:ext cx="599010" cy="259045"/>
    <xdr:sp macro="" textlink="">
      <xdr:nvSpPr>
        <xdr:cNvPr id="624" name="公債費該当値テキスト">
          <a:extLst>
            <a:ext uri="{FF2B5EF4-FFF2-40B4-BE49-F238E27FC236}">
              <a16:creationId xmlns:a16="http://schemas.microsoft.com/office/drawing/2014/main" xmlns="" id="{00000000-0008-0000-0600-000070020000}"/>
            </a:ext>
          </a:extLst>
        </xdr:cNvPr>
        <xdr:cNvSpPr txBox="1"/>
      </xdr:nvSpPr>
      <xdr:spPr>
        <a:xfrm>
          <a:off x="16370300" y="1288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42608</xdr:rowOff>
    </xdr:from>
    <xdr:to>
      <xdr:col>22</xdr:col>
      <xdr:colOff>415925</xdr:colOff>
      <xdr:row>76</xdr:row>
      <xdr:rowOff>144208</xdr:rowOff>
    </xdr:to>
    <xdr:sp macro="" textlink="">
      <xdr:nvSpPr>
        <xdr:cNvPr id="625" name="円/楕円 624">
          <a:extLst>
            <a:ext uri="{FF2B5EF4-FFF2-40B4-BE49-F238E27FC236}">
              <a16:creationId xmlns:a16="http://schemas.microsoft.com/office/drawing/2014/main" xmlns="" id="{00000000-0008-0000-0600-000071020000}"/>
            </a:ext>
          </a:extLst>
        </xdr:cNvPr>
        <xdr:cNvSpPr/>
      </xdr:nvSpPr>
      <xdr:spPr>
        <a:xfrm>
          <a:off x="15430500" y="130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160735</xdr:rowOff>
    </xdr:from>
    <xdr:ext cx="59901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5181794" y="1284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122,150</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61852</xdr:rowOff>
    </xdr:from>
    <xdr:to>
      <xdr:col>21</xdr:col>
      <xdr:colOff>212725</xdr:colOff>
      <xdr:row>76</xdr:row>
      <xdr:rowOff>163452</xdr:rowOff>
    </xdr:to>
    <xdr:sp macro="" textlink="">
      <xdr:nvSpPr>
        <xdr:cNvPr id="627" name="円/楕円 626">
          <a:extLst>
            <a:ext uri="{FF2B5EF4-FFF2-40B4-BE49-F238E27FC236}">
              <a16:creationId xmlns:a16="http://schemas.microsoft.com/office/drawing/2014/main" xmlns="" id="{00000000-0008-0000-0600-000073020000}"/>
            </a:ext>
          </a:extLst>
        </xdr:cNvPr>
        <xdr:cNvSpPr/>
      </xdr:nvSpPr>
      <xdr:spPr>
        <a:xfrm>
          <a:off x="14541500" y="1309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8530</xdr:rowOff>
    </xdr:from>
    <xdr:ext cx="59901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292794" y="1286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58001</xdr:rowOff>
    </xdr:from>
    <xdr:to>
      <xdr:col>20</xdr:col>
      <xdr:colOff>9525</xdr:colOff>
      <xdr:row>76</xdr:row>
      <xdr:rowOff>159601</xdr:rowOff>
    </xdr:to>
    <xdr:sp macro="" textlink="">
      <xdr:nvSpPr>
        <xdr:cNvPr id="629" name="円/楕円 628">
          <a:extLst>
            <a:ext uri="{FF2B5EF4-FFF2-40B4-BE49-F238E27FC236}">
              <a16:creationId xmlns:a16="http://schemas.microsoft.com/office/drawing/2014/main" xmlns="" id="{00000000-0008-0000-0600-000075020000}"/>
            </a:ext>
          </a:extLst>
        </xdr:cNvPr>
        <xdr:cNvSpPr/>
      </xdr:nvSpPr>
      <xdr:spPr>
        <a:xfrm>
          <a:off x="13652500" y="1308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4678</xdr:rowOff>
    </xdr:from>
    <xdr:ext cx="59901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3403794" y="12863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74738</xdr:rowOff>
    </xdr:from>
    <xdr:to>
      <xdr:col>18</xdr:col>
      <xdr:colOff>492125</xdr:colOff>
      <xdr:row>77</xdr:row>
      <xdr:rowOff>4888</xdr:rowOff>
    </xdr:to>
    <xdr:sp macro="" textlink="">
      <xdr:nvSpPr>
        <xdr:cNvPr id="631" name="円/楕円 630">
          <a:extLst>
            <a:ext uri="{FF2B5EF4-FFF2-40B4-BE49-F238E27FC236}">
              <a16:creationId xmlns:a16="http://schemas.microsoft.com/office/drawing/2014/main" xmlns="" id="{00000000-0008-0000-0600-000077020000}"/>
            </a:ext>
          </a:extLst>
        </xdr:cNvPr>
        <xdr:cNvSpPr/>
      </xdr:nvSpPr>
      <xdr:spPr>
        <a:xfrm>
          <a:off x="12763500" y="1310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21415</xdr:rowOff>
    </xdr:from>
    <xdr:ext cx="59901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2514794" y="1288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3" name="正方形/長方形 632">
          <a:extLst>
            <a:ext uri="{FF2B5EF4-FFF2-40B4-BE49-F238E27FC236}">
              <a16:creationId xmlns:a16="http://schemas.microsoft.com/office/drawing/2014/main" xmlns="" id="{00000000-0008-0000-0600-00007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4" name="正方形/長方形 633">
          <a:extLst>
            <a:ext uri="{FF2B5EF4-FFF2-40B4-BE49-F238E27FC236}">
              <a16:creationId xmlns:a16="http://schemas.microsoft.com/office/drawing/2014/main" xmlns="" id="{00000000-0008-0000-0600-00007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5" name="正方形/長方形 634">
          <a:extLst>
            <a:ext uri="{FF2B5EF4-FFF2-40B4-BE49-F238E27FC236}">
              <a16:creationId xmlns:a16="http://schemas.microsoft.com/office/drawing/2014/main" xmlns="" id="{00000000-0008-0000-0600-00007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6" name="正方形/長方形 635">
          <a:extLst>
            <a:ext uri="{FF2B5EF4-FFF2-40B4-BE49-F238E27FC236}">
              <a16:creationId xmlns:a16="http://schemas.microsoft.com/office/drawing/2014/main" xmlns="" id="{00000000-0008-0000-0600-00007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12,052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2" name="直線コネクタ 641">
          <a:extLst>
            <a:ext uri="{FF2B5EF4-FFF2-40B4-BE49-F238E27FC236}">
              <a16:creationId xmlns:a16="http://schemas.microsoft.com/office/drawing/2014/main" xmlns="" id="{00000000-0008-0000-0600-00008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3" name="直線コネクタ 642">
          <a:extLst>
            <a:ext uri="{FF2B5EF4-FFF2-40B4-BE49-F238E27FC236}">
              <a16:creationId xmlns:a16="http://schemas.microsoft.com/office/drawing/2014/main" xmlns="" id="{00000000-0008-0000-0600-00008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5" name="直線コネクタ 644">
          <a:extLst>
            <a:ext uri="{FF2B5EF4-FFF2-40B4-BE49-F238E27FC236}">
              <a16:creationId xmlns:a16="http://schemas.microsoft.com/office/drawing/2014/main" xmlns="" id="{00000000-0008-0000-0600-00008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a:extLst>
            <a:ext uri="{FF2B5EF4-FFF2-40B4-BE49-F238E27FC236}">
              <a16:creationId xmlns:a16="http://schemas.microsoft.com/office/drawing/2014/main" xmlns=""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57" name="積立金最小値テキスト">
          <a:extLst>
            <a:ext uri="{FF2B5EF4-FFF2-40B4-BE49-F238E27FC236}">
              <a16:creationId xmlns:a16="http://schemas.microsoft.com/office/drawing/2014/main" xmlns="" id="{00000000-0008-0000-0600-000091020000}"/>
            </a:ext>
          </a:extLst>
        </xdr:cNvPr>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59" name="積立金最大値テキスト">
          <a:extLst>
            <a:ext uri="{FF2B5EF4-FFF2-40B4-BE49-F238E27FC236}">
              <a16:creationId xmlns:a16="http://schemas.microsoft.com/office/drawing/2014/main" xmlns="" id="{00000000-0008-0000-0600-000093020000}"/>
            </a:ext>
          </a:extLst>
        </xdr:cNvPr>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168376</xdr:rowOff>
    </xdr:from>
    <xdr:to>
      <xdr:col>23</xdr:col>
      <xdr:colOff>517525</xdr:colOff>
      <xdr:row>99</xdr:row>
      <xdr:rowOff>18329</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flipV="1">
          <a:off x="15481300" y="16970476"/>
          <a:ext cx="838200" cy="2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65270</xdr:rowOff>
    </xdr:from>
    <xdr:ext cx="534377" cy="259045"/>
    <xdr:sp macro="" textlink="">
      <xdr:nvSpPr>
        <xdr:cNvPr id="662" name="積立金平均値テキスト">
          <a:extLst>
            <a:ext uri="{FF2B5EF4-FFF2-40B4-BE49-F238E27FC236}">
              <a16:creationId xmlns:a16="http://schemas.microsoft.com/office/drawing/2014/main" xmlns="" id="{00000000-0008-0000-0600-000096020000}"/>
            </a:ext>
          </a:extLst>
        </xdr:cNvPr>
        <xdr:cNvSpPr txBox="1"/>
      </xdr:nvSpPr>
      <xdr:spPr>
        <a:xfrm>
          <a:off x="16370300" y="16695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63" name="フローチャート : 判断 662">
          <a:extLst>
            <a:ext uri="{FF2B5EF4-FFF2-40B4-BE49-F238E27FC236}">
              <a16:creationId xmlns:a16="http://schemas.microsoft.com/office/drawing/2014/main" xmlns="" id="{00000000-0008-0000-0600-000097020000}"/>
            </a:ext>
          </a:extLst>
        </xdr:cNvPr>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18329</xdr:rowOff>
    </xdr:from>
    <xdr:to>
      <xdr:col>22</xdr:col>
      <xdr:colOff>365125</xdr:colOff>
      <xdr:row>99</xdr:row>
      <xdr:rowOff>24919</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4592300" y="16991879"/>
          <a:ext cx="889000" cy="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65" name="フローチャート : 判断 664">
          <a:extLst>
            <a:ext uri="{FF2B5EF4-FFF2-40B4-BE49-F238E27FC236}">
              <a16:creationId xmlns:a16="http://schemas.microsoft.com/office/drawing/2014/main" xmlns="" id="{00000000-0008-0000-0600-000099020000}"/>
            </a:ext>
          </a:extLst>
        </xdr:cNvPr>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8717</xdr:rowOff>
    </xdr:from>
    <xdr:to>
      <xdr:col>21</xdr:col>
      <xdr:colOff>161925</xdr:colOff>
      <xdr:row>99</xdr:row>
      <xdr:rowOff>24919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3703300" y="16810817"/>
          <a:ext cx="889000" cy="18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101211</xdr:rowOff>
    </xdr:from>
    <xdr:to>
      <xdr:col>21</xdr:col>
      <xdr:colOff>212725</xdr:colOff>
      <xdr:row>99</xdr:row>
      <xdr:rowOff>31361</xdr:rowOff>
    </xdr:to>
    <xdr:sp macro="" textlink="">
      <xdr:nvSpPr>
        <xdr:cNvPr id="668" name="フローチャート : 判断 667">
          <a:extLst>
            <a:ext uri="{FF2B5EF4-FFF2-40B4-BE49-F238E27FC236}">
              <a16:creationId xmlns:a16="http://schemas.microsoft.com/office/drawing/2014/main" xmlns="" id="{00000000-0008-0000-0600-00009C020000}"/>
            </a:ext>
          </a:extLst>
        </xdr:cNvPr>
        <xdr:cNvSpPr/>
      </xdr:nvSpPr>
      <xdr:spPr>
        <a:xfrm>
          <a:off x="14541500" y="1690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47888</xdr:rowOff>
    </xdr:from>
    <xdr:ext cx="534377" cy="259045"/>
    <xdr:sp macro="" textlink="">
      <xdr:nvSpPr>
        <xdr:cNvPr id="669" name="テキスト ボックス 668">
          <a:extLst>
            <a:ext uri="{FF2B5EF4-FFF2-40B4-BE49-F238E27FC236}">
              <a16:creationId xmlns:a16="http://schemas.microsoft.com/office/drawing/2014/main" xmlns="" id="{00000000-0008-0000-0600-00009D020000}"/>
            </a:ext>
          </a:extLst>
        </xdr:cNvPr>
        <xdr:cNvSpPr txBox="1"/>
      </xdr:nvSpPr>
      <xdr:spPr>
        <a:xfrm>
          <a:off x="14325111" y="1667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8717</xdr:rowOff>
    </xdr:from>
    <xdr:to>
      <xdr:col>19</xdr:col>
      <xdr:colOff>644525</xdr:colOff>
      <xdr:row>98</xdr:row>
      <xdr:rowOff>127758</xdr:rowOff>
    </xdr:to>
    <xdr:cxnSp macro="">
      <xdr:nvCxnSpPr>
        <xdr:cNvPr id="670" name="直線コネクタ 669">
          <a:extLst>
            <a:ext uri="{FF2B5EF4-FFF2-40B4-BE49-F238E27FC236}">
              <a16:creationId xmlns:a16="http://schemas.microsoft.com/office/drawing/2014/main" xmlns="" id="{00000000-0008-0000-0600-00009E020000}"/>
            </a:ext>
          </a:extLst>
        </xdr:cNvPr>
        <xdr:cNvCxnSpPr/>
      </xdr:nvCxnSpPr>
      <xdr:spPr>
        <a:xfrm flipV="1">
          <a:off x="12814300" y="16810817"/>
          <a:ext cx="889000" cy="11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86072</xdr:rowOff>
    </xdr:from>
    <xdr:to>
      <xdr:col>20</xdr:col>
      <xdr:colOff>9525</xdr:colOff>
      <xdr:row>99</xdr:row>
      <xdr:rowOff>16222</xdr:rowOff>
    </xdr:to>
    <xdr:sp macro="" textlink="">
      <xdr:nvSpPr>
        <xdr:cNvPr id="671" name="フローチャート : 判断 670">
          <a:extLst>
            <a:ext uri="{FF2B5EF4-FFF2-40B4-BE49-F238E27FC236}">
              <a16:creationId xmlns:a16="http://schemas.microsoft.com/office/drawing/2014/main" xmlns="" id="{00000000-0008-0000-0600-00009F020000}"/>
            </a:ext>
          </a:extLst>
        </xdr:cNvPr>
        <xdr:cNvSpPr/>
      </xdr:nvSpPr>
      <xdr:spPr>
        <a:xfrm>
          <a:off x="13652500" y="1688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7349</xdr:rowOff>
    </xdr:from>
    <xdr:ext cx="534377"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3436111" y="1698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170625</xdr:rowOff>
    </xdr:from>
    <xdr:to>
      <xdr:col>18</xdr:col>
      <xdr:colOff>492125</xdr:colOff>
      <xdr:row>98</xdr:row>
      <xdr:rowOff>100775</xdr:rowOff>
    </xdr:to>
    <xdr:sp macro="" textlink="">
      <xdr:nvSpPr>
        <xdr:cNvPr id="673" name="フローチャート : 判断 672">
          <a:extLst>
            <a:ext uri="{FF2B5EF4-FFF2-40B4-BE49-F238E27FC236}">
              <a16:creationId xmlns:a16="http://schemas.microsoft.com/office/drawing/2014/main" xmlns="" id="{00000000-0008-0000-0600-0000A1020000}"/>
            </a:ext>
          </a:extLst>
        </xdr:cNvPr>
        <xdr:cNvSpPr/>
      </xdr:nvSpPr>
      <xdr:spPr>
        <a:xfrm>
          <a:off x="12763500" y="1680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117302</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2547111" y="1657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xmlns=""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117576</xdr:rowOff>
    </xdr:from>
    <xdr:to>
      <xdr:col>23</xdr:col>
      <xdr:colOff>568325</xdr:colOff>
      <xdr:row>99</xdr:row>
      <xdr:rowOff>47726</xdr:rowOff>
    </xdr:to>
    <xdr:sp macro="" textlink="">
      <xdr:nvSpPr>
        <xdr:cNvPr id="680" name="円/楕円 679">
          <a:extLst>
            <a:ext uri="{FF2B5EF4-FFF2-40B4-BE49-F238E27FC236}">
              <a16:creationId xmlns:a16="http://schemas.microsoft.com/office/drawing/2014/main" xmlns="" id="{00000000-0008-0000-0600-0000A8020000}"/>
            </a:ext>
          </a:extLst>
        </xdr:cNvPr>
        <xdr:cNvSpPr/>
      </xdr:nvSpPr>
      <xdr:spPr>
        <a:xfrm>
          <a:off x="16268700" y="1691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32503</xdr:rowOff>
    </xdr:from>
    <xdr:ext cx="534377" cy="259045"/>
    <xdr:sp macro="" textlink="">
      <xdr:nvSpPr>
        <xdr:cNvPr id="681" name="積立金該当値テキスト">
          <a:extLst>
            <a:ext uri="{FF2B5EF4-FFF2-40B4-BE49-F238E27FC236}">
              <a16:creationId xmlns:a16="http://schemas.microsoft.com/office/drawing/2014/main" xmlns="" id="{00000000-0008-0000-0600-0000A9020000}"/>
            </a:ext>
          </a:extLst>
        </xdr:cNvPr>
        <xdr:cNvSpPr txBox="1"/>
      </xdr:nvSpPr>
      <xdr:spPr>
        <a:xfrm>
          <a:off x="16370300" y="16834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138979</xdr:rowOff>
    </xdr:from>
    <xdr:to>
      <xdr:col>22</xdr:col>
      <xdr:colOff>415925</xdr:colOff>
      <xdr:row>99</xdr:row>
      <xdr:rowOff>69129</xdr:rowOff>
    </xdr:to>
    <xdr:sp macro="" textlink="">
      <xdr:nvSpPr>
        <xdr:cNvPr id="682" name="円/楕円 681">
          <a:extLst>
            <a:ext uri="{FF2B5EF4-FFF2-40B4-BE49-F238E27FC236}">
              <a16:creationId xmlns:a16="http://schemas.microsoft.com/office/drawing/2014/main" xmlns="" id="{00000000-0008-0000-0600-0000AA020000}"/>
            </a:ext>
          </a:extLst>
        </xdr:cNvPr>
        <xdr:cNvSpPr/>
      </xdr:nvSpPr>
      <xdr:spPr>
        <a:xfrm>
          <a:off x="15430500" y="1694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60256</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5214111" y="1703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145569</xdr:rowOff>
    </xdr:from>
    <xdr:to>
      <xdr:col>21</xdr:col>
      <xdr:colOff>212725</xdr:colOff>
      <xdr:row>99</xdr:row>
      <xdr:rowOff>75719</xdr:rowOff>
    </xdr:to>
    <xdr:sp macro="" textlink="">
      <xdr:nvSpPr>
        <xdr:cNvPr id="684" name="円/楕円 683">
          <a:extLst>
            <a:ext uri="{FF2B5EF4-FFF2-40B4-BE49-F238E27FC236}">
              <a16:creationId xmlns:a16="http://schemas.microsoft.com/office/drawing/2014/main" xmlns="" id="{00000000-0008-0000-0600-0000AC020000}"/>
            </a:ext>
          </a:extLst>
        </xdr:cNvPr>
        <xdr:cNvSpPr/>
      </xdr:nvSpPr>
      <xdr:spPr>
        <a:xfrm>
          <a:off x="14541500" y="1694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66846</xdr:rowOff>
    </xdr:from>
    <xdr:ext cx="534377"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325111" y="1704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10,252</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129367</xdr:rowOff>
    </xdr:from>
    <xdr:to>
      <xdr:col>20</xdr:col>
      <xdr:colOff>9525</xdr:colOff>
      <xdr:row>98</xdr:row>
      <xdr:rowOff>59517</xdr:rowOff>
    </xdr:to>
    <xdr:sp macro="" textlink="">
      <xdr:nvSpPr>
        <xdr:cNvPr id="686" name="円/楕円 685">
          <a:extLst>
            <a:ext uri="{FF2B5EF4-FFF2-40B4-BE49-F238E27FC236}">
              <a16:creationId xmlns:a16="http://schemas.microsoft.com/office/drawing/2014/main" xmlns="" id="{00000000-0008-0000-0600-0000AE020000}"/>
            </a:ext>
          </a:extLst>
        </xdr:cNvPr>
        <xdr:cNvSpPr/>
      </xdr:nvSpPr>
      <xdr:spPr>
        <a:xfrm>
          <a:off x="13652500" y="16760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76044</xdr:rowOff>
    </xdr:from>
    <xdr:ext cx="59901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3403794" y="1653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108,757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76958</xdr:rowOff>
    </xdr:from>
    <xdr:to>
      <xdr:col>18</xdr:col>
      <xdr:colOff>492125</xdr:colOff>
      <xdr:row>99</xdr:row>
      <xdr:rowOff>7108</xdr:rowOff>
    </xdr:to>
    <xdr:sp macro="" textlink="">
      <xdr:nvSpPr>
        <xdr:cNvPr id="688" name="円/楕円 687">
          <a:extLst>
            <a:ext uri="{FF2B5EF4-FFF2-40B4-BE49-F238E27FC236}">
              <a16:creationId xmlns:a16="http://schemas.microsoft.com/office/drawing/2014/main" xmlns="" id="{00000000-0008-0000-0600-0000B0020000}"/>
            </a:ext>
          </a:extLst>
        </xdr:cNvPr>
        <xdr:cNvSpPr/>
      </xdr:nvSpPr>
      <xdr:spPr>
        <a:xfrm>
          <a:off x="12763500" y="168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169685</xdr:rowOff>
    </xdr:from>
    <xdr:ext cx="534377"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2547111" y="1697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a:extLst>
            <a:ext uri="{FF2B5EF4-FFF2-40B4-BE49-F238E27FC236}">
              <a16:creationId xmlns:a16="http://schemas.microsoft.com/office/drawing/2014/main" xmlns=""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a:extLst>
            <a:ext uri="{FF2B5EF4-FFF2-40B4-BE49-F238E27FC236}">
              <a16:creationId xmlns:a16="http://schemas.microsoft.com/office/drawing/2014/main" xmlns=""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a:extLst>
            <a:ext uri="{FF2B5EF4-FFF2-40B4-BE49-F238E27FC236}">
              <a16:creationId xmlns:a16="http://schemas.microsoft.com/office/drawing/2014/main" xmlns=""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a:extLst>
            <a:ext uri="{FF2B5EF4-FFF2-40B4-BE49-F238E27FC236}">
              <a16:creationId xmlns:a16="http://schemas.microsoft.com/office/drawing/2014/main" xmlns=""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a:extLst>
            <a:ext uri="{FF2B5EF4-FFF2-40B4-BE49-F238E27FC236}">
              <a16:creationId xmlns:a16="http://schemas.microsoft.com/office/drawing/2014/main" xmlns=""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a:extLst>
            <a:ext uri="{FF2B5EF4-FFF2-40B4-BE49-F238E27FC236}">
              <a16:creationId xmlns:a16="http://schemas.microsoft.com/office/drawing/2014/main" xmlns=""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a:extLst>
            <a:ext uri="{FF2B5EF4-FFF2-40B4-BE49-F238E27FC236}">
              <a16:creationId xmlns:a16="http://schemas.microsoft.com/office/drawing/2014/main" xmlns=""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a:extLst>
            <a:ext uri="{FF2B5EF4-FFF2-40B4-BE49-F238E27FC236}">
              <a16:creationId xmlns:a16="http://schemas.microsoft.com/office/drawing/2014/main" xmlns=""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xmlns=""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14" name="投資及び出資金最大値テキスト">
          <a:extLst>
            <a:ext uri="{FF2B5EF4-FFF2-40B4-BE49-F238E27FC236}">
              <a16:creationId xmlns:a16="http://schemas.microsoft.com/office/drawing/2014/main" xmlns="" id="{00000000-0008-0000-0600-0000CA020000}"/>
            </a:ext>
          </a:extLst>
        </xdr:cNvPr>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128270</xdr:rowOff>
    </xdr:from>
    <xdr:to>
      <xdr:col>32</xdr:col>
      <xdr:colOff>187325</xdr:colOff>
      <xdr:row>38</xdr:row>
      <xdr:rowOff>139700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flipV="1">
          <a:off x="21323300" y="6129020"/>
          <a:ext cx="8382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127906</xdr:rowOff>
    </xdr:from>
    <xdr:ext cx="378565" cy="259045"/>
    <xdr:sp macro="" textlink="">
      <xdr:nvSpPr>
        <xdr:cNvPr id="717" name="投資及び出資金平均値テキスト">
          <a:extLst>
            <a:ext uri="{FF2B5EF4-FFF2-40B4-BE49-F238E27FC236}">
              <a16:creationId xmlns:a16="http://schemas.microsoft.com/office/drawing/2014/main" xmlns="" id="{00000000-0008-0000-0600-0000CD020000}"/>
            </a:ext>
          </a:extLst>
        </xdr:cNvPr>
        <xdr:cNvSpPr txBox="1"/>
      </xdr:nvSpPr>
      <xdr:spPr>
        <a:xfrm>
          <a:off x="22212300" y="6471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18" name="フローチャート : 判断 717">
          <a:extLst>
            <a:ext uri="{FF2B5EF4-FFF2-40B4-BE49-F238E27FC236}">
              <a16:creationId xmlns:a16="http://schemas.microsoft.com/office/drawing/2014/main" xmlns="" id="{00000000-0008-0000-0600-0000CE020000}"/>
            </a:ext>
          </a:extLst>
        </xdr:cNvPr>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0" name="フローチャート : 判断 719">
          <a:extLst>
            <a:ext uri="{FF2B5EF4-FFF2-40B4-BE49-F238E27FC236}">
              <a16:creationId xmlns:a16="http://schemas.microsoft.com/office/drawing/2014/main" xmlns="" id="{00000000-0008-0000-0600-0000D0020000}"/>
            </a:ext>
          </a:extLst>
        </xdr:cNvPr>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1" name="テキスト ボックス 720">
          <a:extLst>
            <a:ext uri="{FF2B5EF4-FFF2-40B4-BE49-F238E27FC236}">
              <a16:creationId xmlns:a16="http://schemas.microsoft.com/office/drawing/2014/main" xmlns="" id="{00000000-0008-0000-0600-0000D1020000}"/>
            </a:ext>
          </a:extLst>
        </xdr:cNvPr>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63754</xdr:rowOff>
    </xdr:from>
    <xdr:to>
      <xdr:col>29</xdr:col>
      <xdr:colOff>568325</xdr:colOff>
      <xdr:row>35</xdr:row>
      <xdr:rowOff>165354</xdr:rowOff>
    </xdr:to>
    <xdr:sp macro="" textlink="">
      <xdr:nvSpPr>
        <xdr:cNvPr id="723" name="フローチャート : 判断 722">
          <a:extLst>
            <a:ext uri="{FF2B5EF4-FFF2-40B4-BE49-F238E27FC236}">
              <a16:creationId xmlns:a16="http://schemas.microsoft.com/office/drawing/2014/main" xmlns="" id="{00000000-0008-0000-0600-0000D3020000}"/>
            </a:ext>
          </a:extLst>
        </xdr:cNvPr>
        <xdr:cNvSpPr/>
      </xdr:nvSpPr>
      <xdr:spPr>
        <a:xfrm>
          <a:off x="20383500" y="606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10431</xdr:rowOff>
    </xdr:from>
    <xdr:ext cx="469744" cy="259045"/>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20199427" y="583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34</xdr:row>
      <xdr:rowOff>96901</xdr:rowOff>
    </xdr:from>
    <xdr:to>
      <xdr:col>28</xdr:col>
      <xdr:colOff>365125</xdr:colOff>
      <xdr:row>35</xdr:row>
      <xdr:rowOff>27051</xdr:rowOff>
    </xdr:to>
    <xdr:sp macro="" textlink="">
      <xdr:nvSpPr>
        <xdr:cNvPr id="726" name="フローチャート : 判断 725">
          <a:extLst>
            <a:ext uri="{FF2B5EF4-FFF2-40B4-BE49-F238E27FC236}">
              <a16:creationId xmlns:a16="http://schemas.microsoft.com/office/drawing/2014/main" xmlns="" id="{00000000-0008-0000-0600-0000D6020000}"/>
            </a:ext>
          </a:extLst>
        </xdr:cNvPr>
        <xdr:cNvSpPr/>
      </xdr:nvSpPr>
      <xdr:spPr>
        <a:xfrm>
          <a:off x="19494500" y="592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33</xdr:row>
      <xdr:rowOff>43578</xdr:rowOff>
    </xdr:from>
    <xdr:ext cx="469744"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9310427" y="570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33</xdr:row>
      <xdr:rowOff>56210</xdr:rowOff>
    </xdr:from>
    <xdr:to>
      <xdr:col>27</xdr:col>
      <xdr:colOff>161925</xdr:colOff>
      <xdr:row>33</xdr:row>
      <xdr:rowOff>157810</xdr:rowOff>
    </xdr:to>
    <xdr:sp macro="" textlink="">
      <xdr:nvSpPr>
        <xdr:cNvPr id="728" name="フローチャート : 判断 727">
          <a:extLst>
            <a:ext uri="{FF2B5EF4-FFF2-40B4-BE49-F238E27FC236}">
              <a16:creationId xmlns:a16="http://schemas.microsoft.com/office/drawing/2014/main" xmlns="" id="{00000000-0008-0000-0600-0000D8020000}"/>
            </a:ext>
          </a:extLst>
        </xdr:cNvPr>
        <xdr:cNvSpPr/>
      </xdr:nvSpPr>
      <xdr:spPr>
        <a:xfrm>
          <a:off x="18605500" y="57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2887</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8421427" y="54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xmlns=""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77470</xdr:rowOff>
    </xdr:from>
    <xdr:to>
      <xdr:col>32</xdr:col>
      <xdr:colOff>238125</xdr:colOff>
      <xdr:row>36</xdr:row>
      <xdr:rowOff>7620</xdr:rowOff>
    </xdr:to>
    <xdr:sp macro="" textlink="">
      <xdr:nvSpPr>
        <xdr:cNvPr id="735" name="円/楕円 734">
          <a:extLst>
            <a:ext uri="{FF2B5EF4-FFF2-40B4-BE49-F238E27FC236}">
              <a16:creationId xmlns:a16="http://schemas.microsoft.com/office/drawing/2014/main" xmlns="" id="{00000000-0008-0000-0600-0000DF020000}"/>
            </a:ext>
          </a:extLst>
        </xdr:cNvPr>
        <xdr:cNvSpPr/>
      </xdr:nvSpPr>
      <xdr:spPr>
        <a:xfrm>
          <a:off x="22110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100347</xdr:rowOff>
    </xdr:from>
    <xdr:ext cx="469744" cy="259045"/>
    <xdr:sp macro="" textlink="">
      <xdr:nvSpPr>
        <xdr:cNvPr id="736" name="投資及び出資金該当値テキスト">
          <a:extLst>
            <a:ext uri="{FF2B5EF4-FFF2-40B4-BE49-F238E27FC236}">
              <a16:creationId xmlns:a16="http://schemas.microsoft.com/office/drawing/2014/main" xmlns="" id="{00000000-0008-0000-0600-0000E0020000}"/>
            </a:ext>
          </a:extLst>
        </xdr:cNvPr>
        <xdr:cNvSpPr txBox="1"/>
      </xdr:nvSpPr>
      <xdr:spPr>
        <a:xfrm>
          <a:off x="222123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2,300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a:extLst>
            <a:ext uri="{FF2B5EF4-FFF2-40B4-BE49-F238E27FC236}">
              <a16:creationId xmlns:a16="http://schemas.microsoft.com/office/drawing/2014/main" xmlns="" id="{00000000-0008-0000-0600-0000E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a:extLst>
            <a:ext uri="{FF2B5EF4-FFF2-40B4-BE49-F238E27FC236}">
              <a16:creationId xmlns:a16="http://schemas.microsoft.com/office/drawing/2014/main" xmlns="" id="{00000000-0008-0000-0600-0000E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a:extLst>
            <a:ext uri="{FF2B5EF4-FFF2-40B4-BE49-F238E27FC236}">
              <a16:creationId xmlns:a16="http://schemas.microsoft.com/office/drawing/2014/main" xmlns="" id="{00000000-0008-0000-0600-0000E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a:extLst>
            <a:ext uri="{FF2B5EF4-FFF2-40B4-BE49-F238E27FC236}">
              <a16:creationId xmlns:a16="http://schemas.microsoft.com/office/drawing/2014/main" xmlns="" id="{00000000-0008-0000-0600-0000E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a:extLst>
            <a:ext uri="{FF2B5EF4-FFF2-40B4-BE49-F238E27FC236}">
              <a16:creationId xmlns:a16="http://schemas.microsoft.com/office/drawing/2014/main" xmlns=""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a:extLst>
            <a:ext uri="{FF2B5EF4-FFF2-40B4-BE49-F238E27FC236}">
              <a16:creationId xmlns:a16="http://schemas.microsoft.com/office/drawing/2014/main" xmlns=""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a:extLst>
            <a:ext uri="{FF2B5EF4-FFF2-40B4-BE49-F238E27FC236}">
              <a16:creationId xmlns:a16="http://schemas.microsoft.com/office/drawing/2014/main" xmlns=""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a:extLst>
            <a:ext uri="{FF2B5EF4-FFF2-40B4-BE49-F238E27FC236}">
              <a16:creationId xmlns:a16="http://schemas.microsoft.com/office/drawing/2014/main" xmlns=""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25,136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a:extLst>
            <a:ext uri="{FF2B5EF4-FFF2-40B4-BE49-F238E27FC236}">
              <a16:creationId xmlns:a16="http://schemas.microsoft.com/office/drawing/2014/main" xmlns=""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5" name="直線コネクタ 754">
          <a:extLst>
            <a:ext uri="{FF2B5EF4-FFF2-40B4-BE49-F238E27FC236}">
              <a16:creationId xmlns:a16="http://schemas.microsoft.com/office/drawing/2014/main" xmlns=""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7" name="直線コネクタ 756">
          <a:extLst>
            <a:ext uri="{FF2B5EF4-FFF2-40B4-BE49-F238E27FC236}">
              <a16:creationId xmlns:a16="http://schemas.microsoft.com/office/drawing/2014/main" xmlns=""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a:extLst>
            <a:ext uri="{FF2B5EF4-FFF2-40B4-BE49-F238E27FC236}">
              <a16:creationId xmlns:a16="http://schemas.microsoft.com/office/drawing/2014/main" xmlns=""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69" name="貸付金最小値テキスト">
          <a:extLst>
            <a:ext uri="{FF2B5EF4-FFF2-40B4-BE49-F238E27FC236}">
              <a16:creationId xmlns:a16="http://schemas.microsoft.com/office/drawing/2014/main" xmlns="" id="{00000000-0008-0000-0600-000001030000}"/>
            </a:ext>
          </a:extLst>
        </xdr:cNvPr>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1" name="貸付金最大値テキスト">
          <a:extLst>
            <a:ext uri="{FF2B5EF4-FFF2-40B4-BE49-F238E27FC236}">
              <a16:creationId xmlns:a16="http://schemas.microsoft.com/office/drawing/2014/main" xmlns="" id="{00000000-0008-0000-0600-000003030000}"/>
            </a:ext>
          </a:extLst>
        </xdr:cNvPr>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170493</xdr:rowOff>
    </xdr:from>
    <xdr:to>
      <xdr:col>32</xdr:col>
      <xdr:colOff>187325</xdr:colOff>
      <xdr:row>58</xdr:row>
      <xdr:rowOff>170569</xdr:rowOff>
    </xdr:to>
    <xdr:cxnSp macro="">
      <xdr:nvCxnSpPr>
        <xdr:cNvPr id="773" name="直線コネクタ 772">
          <a:extLst>
            <a:ext uri="{FF2B5EF4-FFF2-40B4-BE49-F238E27FC236}">
              <a16:creationId xmlns:a16="http://schemas.microsoft.com/office/drawing/2014/main" xmlns="" id="{00000000-0008-0000-0600-000005030000}"/>
            </a:ext>
          </a:extLst>
        </xdr:cNvPr>
        <xdr:cNvCxnSpPr/>
      </xdr:nvCxnSpPr>
      <xdr:spPr>
        <a:xfrm>
          <a:off x="21323300" y="1011459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74" name="貸付金平均値テキスト">
          <a:extLst>
            <a:ext uri="{FF2B5EF4-FFF2-40B4-BE49-F238E27FC236}">
              <a16:creationId xmlns:a16="http://schemas.microsoft.com/office/drawing/2014/main" xmlns="" id="{00000000-0008-0000-0600-000006030000}"/>
            </a:ext>
          </a:extLst>
        </xdr:cNvPr>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75" name="フローチャート : 判断 774">
          <a:extLst>
            <a:ext uri="{FF2B5EF4-FFF2-40B4-BE49-F238E27FC236}">
              <a16:creationId xmlns:a16="http://schemas.microsoft.com/office/drawing/2014/main" xmlns="" id="{00000000-0008-0000-0600-000007030000}"/>
            </a:ext>
          </a:extLst>
        </xdr:cNvPr>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170493</xdr:rowOff>
    </xdr:from>
    <xdr:to>
      <xdr:col>31</xdr:col>
      <xdr:colOff>34925</xdr:colOff>
      <xdr:row>59</xdr:row>
      <xdr:rowOff>3454</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flipV="1">
          <a:off x="20434300" y="10114593"/>
          <a:ext cx="889000" cy="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77" name="フローチャート : 判断 776">
          <a:extLst>
            <a:ext uri="{FF2B5EF4-FFF2-40B4-BE49-F238E27FC236}">
              <a16:creationId xmlns:a16="http://schemas.microsoft.com/office/drawing/2014/main" xmlns="" id="{00000000-0008-0000-0600-000009030000}"/>
            </a:ext>
          </a:extLst>
        </xdr:cNvPr>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78" name="テキスト ボックス 777">
          <a:extLst>
            <a:ext uri="{FF2B5EF4-FFF2-40B4-BE49-F238E27FC236}">
              <a16:creationId xmlns:a16="http://schemas.microsoft.com/office/drawing/2014/main" xmlns="" id="{00000000-0008-0000-0600-00000A030000}"/>
            </a:ext>
          </a:extLst>
        </xdr:cNvPr>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3454</xdr:rowOff>
    </xdr:from>
    <xdr:to>
      <xdr:col>29</xdr:col>
      <xdr:colOff>517525</xdr:colOff>
      <xdr:row>59</xdr:row>
      <xdr:rowOff>11630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19545300" y="10119004"/>
          <a:ext cx="889000" cy="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147193</xdr:rowOff>
    </xdr:from>
    <xdr:to>
      <xdr:col>29</xdr:col>
      <xdr:colOff>568325</xdr:colOff>
      <xdr:row>59</xdr:row>
      <xdr:rowOff>77343</xdr:rowOff>
    </xdr:to>
    <xdr:sp macro="" textlink="">
      <xdr:nvSpPr>
        <xdr:cNvPr id="780" name="フローチャート : 判断 779">
          <a:extLst>
            <a:ext uri="{FF2B5EF4-FFF2-40B4-BE49-F238E27FC236}">
              <a16:creationId xmlns:a16="http://schemas.microsoft.com/office/drawing/2014/main" xmlns="" id="{00000000-0008-0000-0600-00000C030000}"/>
            </a:ext>
          </a:extLst>
        </xdr:cNvPr>
        <xdr:cNvSpPr/>
      </xdr:nvSpPr>
      <xdr:spPr>
        <a:xfrm>
          <a:off x="20383500" y="1009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68470</xdr:rowOff>
    </xdr:from>
    <xdr:ext cx="469744" cy="259045"/>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20199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11494</xdr:rowOff>
    </xdr:from>
    <xdr:to>
      <xdr:col>28</xdr:col>
      <xdr:colOff>314325</xdr:colOff>
      <xdr:row>59</xdr:row>
      <xdr:rowOff>11630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656300" y="10127044"/>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142073</xdr:rowOff>
    </xdr:from>
    <xdr:to>
      <xdr:col>28</xdr:col>
      <xdr:colOff>365125</xdr:colOff>
      <xdr:row>59</xdr:row>
      <xdr:rowOff>72223</xdr:rowOff>
    </xdr:to>
    <xdr:sp macro="" textlink="">
      <xdr:nvSpPr>
        <xdr:cNvPr id="783" name="フローチャート : 判断 782">
          <a:extLst>
            <a:ext uri="{FF2B5EF4-FFF2-40B4-BE49-F238E27FC236}">
              <a16:creationId xmlns:a16="http://schemas.microsoft.com/office/drawing/2014/main" xmlns="" id="{00000000-0008-0000-0600-00000F030000}"/>
            </a:ext>
          </a:extLst>
        </xdr:cNvPr>
        <xdr:cNvSpPr/>
      </xdr:nvSpPr>
      <xdr:spPr>
        <a:xfrm>
          <a:off x="19494500" y="10086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63350</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9310427" y="10178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139962</xdr:rowOff>
    </xdr:from>
    <xdr:to>
      <xdr:col>27</xdr:col>
      <xdr:colOff>161925</xdr:colOff>
      <xdr:row>59</xdr:row>
      <xdr:rowOff>70112</xdr:rowOff>
    </xdr:to>
    <xdr:sp macro="" textlink="">
      <xdr:nvSpPr>
        <xdr:cNvPr id="785" name="フローチャート : 判断 784">
          <a:extLst>
            <a:ext uri="{FF2B5EF4-FFF2-40B4-BE49-F238E27FC236}">
              <a16:creationId xmlns:a16="http://schemas.microsoft.com/office/drawing/2014/main" xmlns="" id="{00000000-0008-0000-0600-000011030000}"/>
            </a:ext>
          </a:extLst>
        </xdr:cNvPr>
        <xdr:cNvSpPr/>
      </xdr:nvSpPr>
      <xdr:spPr>
        <a:xfrm>
          <a:off x="18605500" y="1008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61239</xdr:rowOff>
    </xdr:from>
    <xdr:ext cx="469744"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8421427" y="10176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a:extLst>
            <a:ext uri="{FF2B5EF4-FFF2-40B4-BE49-F238E27FC236}">
              <a16:creationId xmlns:a16="http://schemas.microsoft.com/office/drawing/2014/main" xmlns=""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119769</xdr:rowOff>
    </xdr:from>
    <xdr:to>
      <xdr:col>32</xdr:col>
      <xdr:colOff>238125</xdr:colOff>
      <xdr:row>59</xdr:row>
      <xdr:rowOff>49919</xdr:rowOff>
    </xdr:to>
    <xdr:sp macro="" textlink="">
      <xdr:nvSpPr>
        <xdr:cNvPr id="792" name="円/楕円 791">
          <a:extLst>
            <a:ext uri="{FF2B5EF4-FFF2-40B4-BE49-F238E27FC236}">
              <a16:creationId xmlns:a16="http://schemas.microsoft.com/office/drawing/2014/main" xmlns="" id="{00000000-0008-0000-0600-000018030000}"/>
            </a:ext>
          </a:extLst>
        </xdr:cNvPr>
        <xdr:cNvSpPr/>
      </xdr:nvSpPr>
      <xdr:spPr>
        <a:xfrm>
          <a:off x="22110700" y="1006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79146</xdr:rowOff>
    </xdr:from>
    <xdr:ext cx="469744" cy="259045"/>
    <xdr:sp macro="" textlink="">
      <xdr:nvSpPr>
        <xdr:cNvPr id="793" name="貸付金該当値テキスト">
          <a:extLst>
            <a:ext uri="{FF2B5EF4-FFF2-40B4-BE49-F238E27FC236}">
              <a16:creationId xmlns:a16="http://schemas.microsoft.com/office/drawing/2014/main" xmlns="" id="{00000000-0008-0000-0600-000019030000}"/>
            </a:ext>
          </a:extLst>
        </xdr:cNvPr>
        <xdr:cNvSpPr txBox="1"/>
      </xdr:nvSpPr>
      <xdr:spPr>
        <a:xfrm>
          <a:off x="22212300" y="985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119693</xdr:rowOff>
    </xdr:from>
    <xdr:to>
      <xdr:col>31</xdr:col>
      <xdr:colOff>85725</xdr:colOff>
      <xdr:row>59</xdr:row>
      <xdr:rowOff>49843</xdr:rowOff>
    </xdr:to>
    <xdr:sp macro="" textlink="">
      <xdr:nvSpPr>
        <xdr:cNvPr id="794" name="円/楕円 793">
          <a:extLst>
            <a:ext uri="{FF2B5EF4-FFF2-40B4-BE49-F238E27FC236}">
              <a16:creationId xmlns:a16="http://schemas.microsoft.com/office/drawing/2014/main" xmlns="" id="{00000000-0008-0000-0600-00001A030000}"/>
            </a:ext>
          </a:extLst>
        </xdr:cNvPr>
        <xdr:cNvSpPr/>
      </xdr:nvSpPr>
      <xdr:spPr>
        <a:xfrm>
          <a:off x="21272500" y="1006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40970</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1088427" y="1015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124104</xdr:rowOff>
    </xdr:from>
    <xdr:to>
      <xdr:col>29</xdr:col>
      <xdr:colOff>568325</xdr:colOff>
      <xdr:row>59</xdr:row>
      <xdr:rowOff>54254</xdr:rowOff>
    </xdr:to>
    <xdr:sp macro="" textlink="">
      <xdr:nvSpPr>
        <xdr:cNvPr id="796" name="円/楕円 795">
          <a:extLst>
            <a:ext uri="{FF2B5EF4-FFF2-40B4-BE49-F238E27FC236}">
              <a16:creationId xmlns:a16="http://schemas.microsoft.com/office/drawing/2014/main" xmlns="" id="{00000000-0008-0000-0600-00001C030000}"/>
            </a:ext>
          </a:extLst>
        </xdr:cNvPr>
        <xdr:cNvSpPr/>
      </xdr:nvSpPr>
      <xdr:spPr>
        <a:xfrm>
          <a:off x="20383500" y="100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70781</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20199427" y="984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132280</xdr:rowOff>
    </xdr:from>
    <xdr:to>
      <xdr:col>28</xdr:col>
      <xdr:colOff>365125</xdr:colOff>
      <xdr:row>59</xdr:row>
      <xdr:rowOff>62430</xdr:rowOff>
    </xdr:to>
    <xdr:sp macro="" textlink="">
      <xdr:nvSpPr>
        <xdr:cNvPr id="798" name="円/楕円 797">
          <a:extLst>
            <a:ext uri="{FF2B5EF4-FFF2-40B4-BE49-F238E27FC236}">
              <a16:creationId xmlns:a16="http://schemas.microsoft.com/office/drawing/2014/main" xmlns="" id="{00000000-0008-0000-0600-00001E030000}"/>
            </a:ext>
          </a:extLst>
        </xdr:cNvPr>
        <xdr:cNvSpPr/>
      </xdr:nvSpPr>
      <xdr:spPr>
        <a:xfrm>
          <a:off x="19494500" y="1007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78957</xdr:rowOff>
    </xdr:from>
    <xdr:ext cx="469744"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19310427" y="9851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132144</xdr:rowOff>
    </xdr:from>
    <xdr:to>
      <xdr:col>27</xdr:col>
      <xdr:colOff>161925</xdr:colOff>
      <xdr:row>59</xdr:row>
      <xdr:rowOff>62294</xdr:rowOff>
    </xdr:to>
    <xdr:sp macro="" textlink="">
      <xdr:nvSpPr>
        <xdr:cNvPr id="800" name="円/楕円 799">
          <a:extLst>
            <a:ext uri="{FF2B5EF4-FFF2-40B4-BE49-F238E27FC236}">
              <a16:creationId xmlns:a16="http://schemas.microsoft.com/office/drawing/2014/main" xmlns="" id="{00000000-0008-0000-0600-000020030000}"/>
            </a:ext>
          </a:extLst>
        </xdr:cNvPr>
        <xdr:cNvSpPr/>
      </xdr:nvSpPr>
      <xdr:spPr>
        <a:xfrm>
          <a:off x="18605500" y="1007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78821</xdr:rowOff>
    </xdr:from>
    <xdr:ext cx="469744"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8421427"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a:extLst>
            <a:ext uri="{FF2B5EF4-FFF2-40B4-BE49-F238E27FC236}">
              <a16:creationId xmlns:a16="http://schemas.microsoft.com/office/drawing/2014/main" xmlns=""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a:extLst>
            <a:ext uri="{FF2B5EF4-FFF2-40B4-BE49-F238E27FC236}">
              <a16:creationId xmlns:a16="http://schemas.microsoft.com/office/drawing/2014/main" xmlns=""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a:extLst>
            <a:ext uri="{FF2B5EF4-FFF2-40B4-BE49-F238E27FC236}">
              <a16:creationId xmlns:a16="http://schemas.microsoft.com/office/drawing/2014/main" xmlns=""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a:extLst>
            <a:ext uri="{FF2B5EF4-FFF2-40B4-BE49-F238E27FC236}">
              <a16:creationId xmlns:a16="http://schemas.microsoft.com/office/drawing/2014/main" xmlns=""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a:extLst>
            <a:ext uri="{FF2B5EF4-FFF2-40B4-BE49-F238E27FC236}">
              <a16:creationId xmlns:a16="http://schemas.microsoft.com/office/drawing/2014/main" xmlns=""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a:extLst>
            <a:ext uri="{FF2B5EF4-FFF2-40B4-BE49-F238E27FC236}">
              <a16:creationId xmlns:a16="http://schemas.microsoft.com/office/drawing/2014/main" xmlns=""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46,120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a:extLst>
            <a:ext uri="{FF2B5EF4-FFF2-40B4-BE49-F238E27FC236}">
              <a16:creationId xmlns:a16="http://schemas.microsoft.com/office/drawing/2014/main" xmlns=""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a:extLst>
            <a:ext uri="{FF2B5EF4-FFF2-40B4-BE49-F238E27FC236}">
              <a16:creationId xmlns:a16="http://schemas.microsoft.com/office/drawing/2014/main" xmlns="" id="{00000000-0008-0000-0600-00002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a:extLst>
            <a:ext uri="{FF2B5EF4-FFF2-40B4-BE49-F238E27FC236}">
              <a16:creationId xmlns:a16="http://schemas.microsoft.com/office/drawing/2014/main" xmlns="" id="{00000000-0008-0000-0600-00002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a:extLst>
            <a:ext uri="{FF2B5EF4-FFF2-40B4-BE49-F238E27FC236}">
              <a16:creationId xmlns:a16="http://schemas.microsoft.com/office/drawing/2014/main" xmlns="" id="{00000000-0008-0000-0600-00003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a:extLst>
            <a:ext uri="{FF2B5EF4-FFF2-40B4-BE49-F238E27FC236}">
              <a16:creationId xmlns:a16="http://schemas.microsoft.com/office/drawing/2014/main" xmlns="" id="{00000000-0008-0000-0600-00003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a:extLst>
            <a:ext uri="{FF2B5EF4-FFF2-40B4-BE49-F238E27FC236}">
              <a16:creationId xmlns:a16="http://schemas.microsoft.com/office/drawing/2014/main" xmlns="" id="{00000000-0008-0000-0600-00003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a:extLst>
            <a:ext uri="{FF2B5EF4-FFF2-40B4-BE49-F238E27FC236}">
              <a16:creationId xmlns:a16="http://schemas.microsoft.com/office/drawing/2014/main" xmlns="" id="{00000000-0008-0000-0600-00003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26" name="繰出金最小値テキスト">
          <a:extLst>
            <a:ext uri="{FF2B5EF4-FFF2-40B4-BE49-F238E27FC236}">
              <a16:creationId xmlns:a16="http://schemas.microsoft.com/office/drawing/2014/main" xmlns="" id="{00000000-0008-0000-0600-00003A030000}"/>
            </a:ext>
          </a:extLst>
        </xdr:cNvPr>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28" name="繰出金最大値テキスト">
          <a:extLst>
            <a:ext uri="{FF2B5EF4-FFF2-40B4-BE49-F238E27FC236}">
              <a16:creationId xmlns:a16="http://schemas.microsoft.com/office/drawing/2014/main" xmlns="" id="{00000000-0008-0000-0600-00003C030000}"/>
            </a:ext>
          </a:extLst>
        </xdr:cNvPr>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36593</xdr:rowOff>
    </xdr:from>
    <xdr:to>
      <xdr:col>32</xdr:col>
      <xdr:colOff>187325</xdr:colOff>
      <xdr:row>76</xdr:row>
      <xdr:rowOff>101211</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flipV="1">
          <a:off x="21323300" y="13066793"/>
          <a:ext cx="8382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1" name="繰出金平均値テキスト">
          <a:extLst>
            <a:ext uri="{FF2B5EF4-FFF2-40B4-BE49-F238E27FC236}">
              <a16:creationId xmlns:a16="http://schemas.microsoft.com/office/drawing/2014/main" xmlns="" id="{00000000-0008-0000-0600-00003F030000}"/>
            </a:ext>
          </a:extLst>
        </xdr:cNvPr>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32" name="フローチャート : 判断 831">
          <a:extLst>
            <a:ext uri="{FF2B5EF4-FFF2-40B4-BE49-F238E27FC236}">
              <a16:creationId xmlns:a16="http://schemas.microsoft.com/office/drawing/2014/main" xmlns="" id="{00000000-0008-0000-0600-000040030000}"/>
            </a:ext>
          </a:extLst>
        </xdr:cNvPr>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36868</xdr:rowOff>
    </xdr:from>
    <xdr:to>
      <xdr:col>31</xdr:col>
      <xdr:colOff>34925</xdr:colOff>
      <xdr:row>76</xdr:row>
      <xdr:rowOff>101211</xdr:rowOff>
    </xdr:to>
    <xdr:cxnSp macro="">
      <xdr:nvCxnSpPr>
        <xdr:cNvPr id="833" name="直線コネクタ 832">
          <a:extLst>
            <a:ext uri="{FF2B5EF4-FFF2-40B4-BE49-F238E27FC236}">
              <a16:creationId xmlns:a16="http://schemas.microsoft.com/office/drawing/2014/main" xmlns="" id="{00000000-0008-0000-0600-000041030000}"/>
            </a:ext>
          </a:extLst>
        </xdr:cNvPr>
        <xdr:cNvCxnSpPr/>
      </xdr:nvCxnSpPr>
      <xdr:spPr>
        <a:xfrm>
          <a:off x="20434300" y="13067068"/>
          <a:ext cx="889000" cy="6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34" name="フローチャート : 判断 833">
          <a:extLst>
            <a:ext uri="{FF2B5EF4-FFF2-40B4-BE49-F238E27FC236}">
              <a16:creationId xmlns:a16="http://schemas.microsoft.com/office/drawing/2014/main" xmlns="" id="{00000000-0008-0000-0600-000042030000}"/>
            </a:ext>
          </a:extLst>
        </xdr:cNvPr>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36868</xdr:rowOff>
    </xdr:from>
    <xdr:to>
      <xdr:col>29</xdr:col>
      <xdr:colOff>517525</xdr:colOff>
      <xdr:row>76</xdr:row>
      <xdr:rowOff>149910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flipV="1">
          <a:off x="19545300" y="13067068"/>
          <a:ext cx="889000" cy="1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140442</xdr:rowOff>
    </xdr:from>
    <xdr:to>
      <xdr:col>29</xdr:col>
      <xdr:colOff>568325</xdr:colOff>
      <xdr:row>76</xdr:row>
      <xdr:rowOff>70591</xdr:rowOff>
    </xdr:to>
    <xdr:sp macro="" textlink="">
      <xdr:nvSpPr>
        <xdr:cNvPr id="837" name="フローチャート : 判断 836">
          <a:extLst>
            <a:ext uri="{FF2B5EF4-FFF2-40B4-BE49-F238E27FC236}">
              <a16:creationId xmlns:a16="http://schemas.microsoft.com/office/drawing/2014/main" xmlns="" id="{00000000-0008-0000-0600-000045030000}"/>
            </a:ext>
          </a:extLst>
        </xdr:cNvPr>
        <xdr:cNvSpPr/>
      </xdr:nvSpPr>
      <xdr:spPr>
        <a:xfrm>
          <a:off x="20383500" y="129991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87119</xdr:rowOff>
    </xdr:from>
    <xdr:ext cx="534377"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20167111" y="1277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106614</xdr:rowOff>
    </xdr:from>
    <xdr:to>
      <xdr:col>28</xdr:col>
      <xdr:colOff>314325</xdr:colOff>
      <xdr:row>76</xdr:row>
      <xdr:rowOff>149910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656300" y="13136814"/>
          <a:ext cx="889000" cy="4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153823</xdr:rowOff>
    </xdr:from>
    <xdr:to>
      <xdr:col>28</xdr:col>
      <xdr:colOff>365125</xdr:colOff>
      <xdr:row>76</xdr:row>
      <xdr:rowOff>83973</xdr:rowOff>
    </xdr:to>
    <xdr:sp macro="" textlink="">
      <xdr:nvSpPr>
        <xdr:cNvPr id="840" name="フローチャート : 判断 839">
          <a:extLst>
            <a:ext uri="{FF2B5EF4-FFF2-40B4-BE49-F238E27FC236}">
              <a16:creationId xmlns:a16="http://schemas.microsoft.com/office/drawing/2014/main" xmlns="" id="{00000000-0008-0000-0600-000048030000}"/>
            </a:ext>
          </a:extLst>
        </xdr:cNvPr>
        <xdr:cNvSpPr/>
      </xdr:nvSpPr>
      <xdr:spPr>
        <a:xfrm>
          <a:off x="19494500" y="13012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100499</xdr:rowOff>
    </xdr:from>
    <xdr:ext cx="534377"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9278111" y="12787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12395</xdr:rowOff>
    </xdr:from>
    <xdr:to>
      <xdr:col>27</xdr:col>
      <xdr:colOff>161925</xdr:colOff>
      <xdr:row>76</xdr:row>
      <xdr:rowOff>113995</xdr:rowOff>
    </xdr:to>
    <xdr:sp macro="" textlink="">
      <xdr:nvSpPr>
        <xdr:cNvPr id="842" name="フローチャート : 判断 841">
          <a:extLst>
            <a:ext uri="{FF2B5EF4-FFF2-40B4-BE49-F238E27FC236}">
              <a16:creationId xmlns:a16="http://schemas.microsoft.com/office/drawing/2014/main" xmlns="" id="{00000000-0008-0000-0600-00004A030000}"/>
            </a:ext>
          </a:extLst>
        </xdr:cNvPr>
        <xdr:cNvSpPr/>
      </xdr:nvSpPr>
      <xdr:spPr>
        <a:xfrm>
          <a:off x="18605500" y="130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130522</xdr:rowOff>
    </xdr:from>
    <xdr:ext cx="534377"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8389111" y="1281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157243</xdr:rowOff>
    </xdr:from>
    <xdr:to>
      <xdr:col>32</xdr:col>
      <xdr:colOff>238125</xdr:colOff>
      <xdr:row>76</xdr:row>
      <xdr:rowOff>87393</xdr:rowOff>
    </xdr:to>
    <xdr:sp macro="" textlink="">
      <xdr:nvSpPr>
        <xdr:cNvPr id="849" name="円/楕円 848">
          <a:extLst>
            <a:ext uri="{FF2B5EF4-FFF2-40B4-BE49-F238E27FC236}">
              <a16:creationId xmlns:a16="http://schemas.microsoft.com/office/drawing/2014/main" xmlns="" id="{00000000-0008-0000-0600-000051030000}"/>
            </a:ext>
          </a:extLst>
        </xdr:cNvPr>
        <xdr:cNvSpPr/>
      </xdr:nvSpPr>
      <xdr:spPr>
        <a:xfrm>
          <a:off x="22110700" y="130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135670</xdr:rowOff>
    </xdr:from>
    <xdr:ext cx="534377" cy="259045"/>
    <xdr:sp macro="" textlink="">
      <xdr:nvSpPr>
        <xdr:cNvPr id="850" name="繰出金該当値テキスト">
          <a:extLst>
            <a:ext uri="{FF2B5EF4-FFF2-40B4-BE49-F238E27FC236}">
              <a16:creationId xmlns:a16="http://schemas.microsoft.com/office/drawing/2014/main" xmlns="" id="{00000000-0008-0000-0600-000052030000}"/>
            </a:ext>
          </a:extLst>
        </xdr:cNvPr>
        <xdr:cNvSpPr txBox="1"/>
      </xdr:nvSpPr>
      <xdr:spPr>
        <a:xfrm>
          <a:off x="22212300" y="1299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68,531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50411</xdr:rowOff>
    </xdr:from>
    <xdr:to>
      <xdr:col>31</xdr:col>
      <xdr:colOff>85725</xdr:colOff>
      <xdr:row>76</xdr:row>
      <xdr:rowOff>152011</xdr:rowOff>
    </xdr:to>
    <xdr:sp macro="" textlink="">
      <xdr:nvSpPr>
        <xdr:cNvPr id="851" name="円/楕円 850">
          <a:extLst>
            <a:ext uri="{FF2B5EF4-FFF2-40B4-BE49-F238E27FC236}">
              <a16:creationId xmlns:a16="http://schemas.microsoft.com/office/drawing/2014/main" xmlns="" id="{00000000-0008-0000-0600-000053030000}"/>
            </a:ext>
          </a:extLst>
        </xdr:cNvPr>
        <xdr:cNvSpPr/>
      </xdr:nvSpPr>
      <xdr:spPr>
        <a:xfrm>
          <a:off x="21272500" y="1308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143138</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056111" y="131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157518</xdr:rowOff>
    </xdr:from>
    <xdr:to>
      <xdr:col>29</xdr:col>
      <xdr:colOff>568325</xdr:colOff>
      <xdr:row>76</xdr:row>
      <xdr:rowOff>87668</xdr:rowOff>
    </xdr:to>
    <xdr:sp macro="" textlink="">
      <xdr:nvSpPr>
        <xdr:cNvPr id="853" name="円/楕円 852">
          <a:extLst>
            <a:ext uri="{FF2B5EF4-FFF2-40B4-BE49-F238E27FC236}">
              <a16:creationId xmlns:a16="http://schemas.microsoft.com/office/drawing/2014/main" xmlns="" id="{00000000-0008-0000-0600-000055030000}"/>
            </a:ext>
          </a:extLst>
        </xdr:cNvPr>
        <xdr:cNvSpPr/>
      </xdr:nvSpPr>
      <xdr:spPr>
        <a:xfrm>
          <a:off x="20383500" y="1301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78795</xdr:rowOff>
    </xdr:from>
    <xdr:ext cx="534377"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20167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68,495</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99110</xdr:rowOff>
    </xdr:from>
    <xdr:to>
      <xdr:col>28</xdr:col>
      <xdr:colOff>365125</xdr:colOff>
      <xdr:row>77</xdr:row>
      <xdr:rowOff>29260</xdr:rowOff>
    </xdr:to>
    <xdr:sp macro="" textlink="">
      <xdr:nvSpPr>
        <xdr:cNvPr id="855" name="円/楕円 854">
          <a:extLst>
            <a:ext uri="{FF2B5EF4-FFF2-40B4-BE49-F238E27FC236}">
              <a16:creationId xmlns:a16="http://schemas.microsoft.com/office/drawing/2014/main" xmlns="" id="{00000000-0008-0000-0600-000057030000}"/>
            </a:ext>
          </a:extLst>
        </xdr:cNvPr>
        <xdr:cNvSpPr/>
      </xdr:nvSpPr>
      <xdr:spPr>
        <a:xfrm>
          <a:off x="19494500" y="131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20387</xdr:rowOff>
    </xdr:from>
    <xdr:ext cx="534377" cy="259045"/>
    <xdr:sp macro="" textlink="">
      <xdr:nvSpPr>
        <xdr:cNvPr id="856" name="テキスト ボックス 855">
          <a:extLst>
            <a:ext uri="{FF2B5EF4-FFF2-40B4-BE49-F238E27FC236}">
              <a16:creationId xmlns:a16="http://schemas.microsoft.com/office/drawing/2014/main" xmlns="" id="{00000000-0008-0000-0600-000058030000}"/>
            </a:ext>
          </a:extLst>
        </xdr:cNvPr>
        <xdr:cNvSpPr txBox="1"/>
      </xdr:nvSpPr>
      <xdr:spPr>
        <a:xfrm>
          <a:off x="19278111" y="132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53,660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55814</xdr:rowOff>
    </xdr:from>
    <xdr:to>
      <xdr:col>27</xdr:col>
      <xdr:colOff>161925</xdr:colOff>
      <xdr:row>76</xdr:row>
      <xdr:rowOff>157414</xdr:rowOff>
    </xdr:to>
    <xdr:sp macro="" textlink="">
      <xdr:nvSpPr>
        <xdr:cNvPr id="857" name="円/楕円 856">
          <a:extLst>
            <a:ext uri="{FF2B5EF4-FFF2-40B4-BE49-F238E27FC236}">
              <a16:creationId xmlns:a16="http://schemas.microsoft.com/office/drawing/2014/main" xmlns="" id="{00000000-0008-0000-0600-000059030000}"/>
            </a:ext>
          </a:extLst>
        </xdr:cNvPr>
        <xdr:cNvSpPr/>
      </xdr:nvSpPr>
      <xdr:spPr>
        <a:xfrm>
          <a:off x="18605500" y="1308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148541</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18389111" y="1317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59,342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a:extLst>
            <a:ext uri="{FF2B5EF4-FFF2-40B4-BE49-F238E27FC236}">
              <a16:creationId xmlns:a16="http://schemas.microsoft.com/office/drawing/2014/main" xmlns="" id="{00000000-0008-0000-0600-00005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a:extLst>
            <a:ext uri="{FF2B5EF4-FFF2-40B4-BE49-F238E27FC236}">
              <a16:creationId xmlns:a16="http://schemas.microsoft.com/office/drawing/2014/main" xmlns="" id="{00000000-0008-0000-0600-00005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a:extLst>
            <a:ext uri="{FF2B5EF4-FFF2-40B4-BE49-F238E27FC236}">
              <a16:creationId xmlns:a16="http://schemas.microsoft.com/office/drawing/2014/main" xmlns="" id="{00000000-0008-0000-0600-00005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a:extLst>
            <a:ext uri="{FF2B5EF4-FFF2-40B4-BE49-F238E27FC236}">
              <a16:creationId xmlns:a16="http://schemas.microsoft.com/office/drawing/2014/main" xmlns="" id="{00000000-0008-0000-0600-00005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a:extLst>
            <a:ext uri="{FF2B5EF4-FFF2-40B4-BE49-F238E27FC236}">
              <a16:creationId xmlns:a16="http://schemas.microsoft.com/office/drawing/2014/main" xmlns="" id="{00000000-0008-0000-0600-00005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a:extLst>
            <a:ext uri="{FF2B5EF4-FFF2-40B4-BE49-F238E27FC236}">
              <a16:creationId xmlns:a16="http://schemas.microsoft.com/office/drawing/2014/main" xmlns="" id="{00000000-0008-0000-0600-00006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a:extLst>
            <a:ext uri="{FF2B5EF4-FFF2-40B4-BE49-F238E27FC236}">
              <a16:creationId xmlns:a16="http://schemas.microsoft.com/office/drawing/2014/main" xmlns="" id="{00000000-0008-0000-0600-00006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a:extLst>
            <a:ext uri="{FF2B5EF4-FFF2-40B4-BE49-F238E27FC236}">
              <a16:creationId xmlns:a16="http://schemas.microsoft.com/office/drawing/2014/main" xmlns="" id="{00000000-0008-0000-0600-00006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9" name="直線コネクタ 868">
          <a:extLst>
            <a:ext uri="{FF2B5EF4-FFF2-40B4-BE49-F238E27FC236}">
              <a16:creationId xmlns:a16="http://schemas.microsoft.com/office/drawing/2014/main" xmlns="" id="{00000000-0008-0000-0600-00006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a:extLst>
            <a:ext uri="{FF2B5EF4-FFF2-40B4-BE49-F238E27FC236}">
              <a16:creationId xmlns:a16="http://schemas.microsoft.com/office/drawing/2014/main" xmlns="" id="{00000000-0008-0000-0600-00006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4" name="直線コネクタ 873">
          <a:extLst>
            <a:ext uri="{FF2B5EF4-FFF2-40B4-BE49-F238E27FC236}">
              <a16:creationId xmlns:a16="http://schemas.microsoft.com/office/drawing/2014/main" xmlns="" id="{00000000-0008-0000-0600-00006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5" name="前年度繰上充用金最小値テキスト">
          <a:extLst>
            <a:ext uri="{FF2B5EF4-FFF2-40B4-BE49-F238E27FC236}">
              <a16:creationId xmlns:a16="http://schemas.microsoft.com/office/drawing/2014/main" xmlns="" id="{00000000-0008-0000-0600-00006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7" name="前年度繰上充用金最大値テキスト">
          <a:extLst>
            <a:ext uri="{FF2B5EF4-FFF2-40B4-BE49-F238E27FC236}">
              <a16:creationId xmlns:a16="http://schemas.microsoft.com/office/drawing/2014/main" xmlns="" id="{00000000-0008-0000-0600-00006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9" name="直線コネクタ 878">
          <a:extLst>
            <a:ext uri="{FF2B5EF4-FFF2-40B4-BE49-F238E27FC236}">
              <a16:creationId xmlns:a16="http://schemas.microsoft.com/office/drawing/2014/main" xmlns="" id="{00000000-0008-0000-0600-00006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0" name="前年度繰上充用金平均値テキスト">
          <a:extLst>
            <a:ext uri="{FF2B5EF4-FFF2-40B4-BE49-F238E27FC236}">
              <a16:creationId xmlns:a16="http://schemas.microsoft.com/office/drawing/2014/main" xmlns="" id="{00000000-0008-0000-0600-00007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1" name="フローチャート : 判断 880">
          <a:extLst>
            <a:ext uri="{FF2B5EF4-FFF2-40B4-BE49-F238E27FC236}">
              <a16:creationId xmlns:a16="http://schemas.microsoft.com/office/drawing/2014/main" xmlns="" id="{00000000-0008-0000-0600-00007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3" name="フローチャート : 判断 882">
          <a:extLst>
            <a:ext uri="{FF2B5EF4-FFF2-40B4-BE49-F238E27FC236}">
              <a16:creationId xmlns:a16="http://schemas.microsoft.com/office/drawing/2014/main" xmlns="" id="{00000000-0008-0000-0600-00007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6" name="フローチャート : 判断 885">
          <a:extLst>
            <a:ext uri="{FF2B5EF4-FFF2-40B4-BE49-F238E27FC236}">
              <a16:creationId xmlns:a16="http://schemas.microsoft.com/office/drawing/2014/main" xmlns="" id="{00000000-0008-0000-0600-00007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9" name="フローチャート : 判断 888">
          <a:extLst>
            <a:ext uri="{FF2B5EF4-FFF2-40B4-BE49-F238E27FC236}">
              <a16:creationId xmlns:a16="http://schemas.microsoft.com/office/drawing/2014/main" xmlns="" id="{00000000-0008-0000-0600-00007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1" name="フローチャート : 判断 890">
          <a:extLst>
            <a:ext uri="{FF2B5EF4-FFF2-40B4-BE49-F238E27FC236}">
              <a16:creationId xmlns:a16="http://schemas.microsoft.com/office/drawing/2014/main" xmlns="" id="{00000000-0008-0000-0600-00007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2" name="テキスト ボックス 891">
          <a:extLst>
            <a:ext uri="{FF2B5EF4-FFF2-40B4-BE49-F238E27FC236}">
              <a16:creationId xmlns:a16="http://schemas.microsoft.com/office/drawing/2014/main" xmlns="" id="{00000000-0008-0000-0600-00007C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8" name="円/楕円 897">
          <a:extLst>
            <a:ext uri="{FF2B5EF4-FFF2-40B4-BE49-F238E27FC236}">
              <a16:creationId xmlns:a16="http://schemas.microsoft.com/office/drawing/2014/main" xmlns="" id="{00000000-0008-0000-0600-00008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9" name="前年度繰上充用金該当値テキスト">
          <a:extLst>
            <a:ext uri="{FF2B5EF4-FFF2-40B4-BE49-F238E27FC236}">
              <a16:creationId xmlns:a16="http://schemas.microsoft.com/office/drawing/2014/main" xmlns="" id="{00000000-0008-0000-0600-00008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0" name="円/楕円 899">
          <a:extLst>
            <a:ext uri="{FF2B5EF4-FFF2-40B4-BE49-F238E27FC236}">
              <a16:creationId xmlns:a16="http://schemas.microsoft.com/office/drawing/2014/main" xmlns="" id="{00000000-0008-0000-0600-00008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2" name="円/楕円 901">
          <a:extLst>
            <a:ext uri="{FF2B5EF4-FFF2-40B4-BE49-F238E27FC236}">
              <a16:creationId xmlns:a16="http://schemas.microsoft.com/office/drawing/2014/main" xmlns="" id="{00000000-0008-0000-0600-00008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4" name="円/楕円 903">
          <a:extLst>
            <a:ext uri="{FF2B5EF4-FFF2-40B4-BE49-F238E27FC236}">
              <a16:creationId xmlns:a16="http://schemas.microsoft.com/office/drawing/2014/main" xmlns="" id="{00000000-0008-0000-0600-00008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6" name="円/楕円 905">
          <a:extLst>
            <a:ext uri="{FF2B5EF4-FFF2-40B4-BE49-F238E27FC236}">
              <a16:creationId xmlns:a16="http://schemas.microsoft.com/office/drawing/2014/main" xmlns="" id="{00000000-0008-0000-0600-00008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a:extLst>
            <a:ext uri="{FF2B5EF4-FFF2-40B4-BE49-F238E27FC236}">
              <a16:creationId xmlns:a16="http://schemas.microsoft.com/office/drawing/2014/main" xmlns="" id="{00000000-0008-0000-0600-00008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a:extLst>
            <a:ext uri="{FF2B5EF4-FFF2-40B4-BE49-F238E27FC236}">
              <a16:creationId xmlns:a16="http://schemas.microsoft.com/office/drawing/2014/main" xmlns="" id="{00000000-0008-0000-0600-00008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mn-lt"/>
              <a:ea typeface="+mn-ea"/>
              <a:cs typeface="+mn-cs"/>
            </a:rPr>
            <a:t>　</a:t>
          </a:r>
          <a:r>
            <a:rPr kumimoji="1" lang="ja-JP" altLang="ja-JP" sz="1400" b="0" i="0">
              <a:solidFill>
                <a:schemeClr val="dk1"/>
              </a:solidFill>
              <a:effectLst/>
              <a:latin typeface="+mn-ea"/>
              <a:ea typeface="+mn-ea"/>
              <a:cs typeface="+mn-cs"/>
            </a:rPr>
            <a:t>類似団体を上回っているのは、補助費等・公債費</a:t>
          </a:r>
          <a:r>
            <a:rPr kumimoji="1" lang="ja-JP" altLang="en-US" sz="1400" b="0" i="0">
              <a:solidFill>
                <a:schemeClr val="dk1"/>
              </a:solidFill>
              <a:effectLst/>
              <a:latin typeface="+mn-ea"/>
              <a:ea typeface="+mn-ea"/>
              <a:cs typeface="+mn-cs"/>
            </a:rPr>
            <a:t>・投資及び出資金・貸付金</a:t>
          </a:r>
          <a:r>
            <a:rPr kumimoji="1" lang="ja-JP" altLang="ja-JP" sz="1400" b="0" i="0">
              <a:solidFill>
                <a:schemeClr val="dk1"/>
              </a:solidFill>
              <a:effectLst/>
              <a:latin typeface="+mn-ea"/>
              <a:ea typeface="+mn-ea"/>
              <a:cs typeface="+mn-cs"/>
            </a:rPr>
            <a:t>であるが、補助費等については、</a:t>
          </a:r>
          <a:r>
            <a:rPr kumimoji="1" lang="ja-JP" altLang="en-US" sz="1400" b="0" i="0">
              <a:solidFill>
                <a:schemeClr val="dk1"/>
              </a:solidFill>
              <a:effectLst/>
              <a:latin typeface="+mn-ea"/>
              <a:ea typeface="+mn-ea"/>
              <a:cs typeface="+mn-cs"/>
            </a:rPr>
            <a:t>平成２６年度から始まった企業等振興条例に基づく地元企業等</a:t>
          </a:r>
          <a:r>
            <a:rPr lang="ja-JP" altLang="ja-JP" sz="1400" b="0" i="0">
              <a:solidFill>
                <a:schemeClr val="dk1"/>
              </a:solidFill>
              <a:effectLst/>
              <a:latin typeface="+mn-ea"/>
              <a:ea typeface="+mn-ea"/>
              <a:cs typeface="+mn-cs"/>
            </a:rPr>
            <a:t>助成金が主なもので、公債費については、デジタル防災行政無線整備事業などの大型事業に係る償還金が増えたことにより増加している。投資及び出資金については、福島町まちづくり工房へ出資したことによ</a:t>
          </a:r>
          <a:r>
            <a:rPr lang="ja-JP" altLang="en-US" sz="1400" b="0" i="0">
              <a:solidFill>
                <a:schemeClr val="dk1"/>
              </a:solidFill>
              <a:effectLst/>
              <a:latin typeface="+mn-ea"/>
              <a:ea typeface="+mn-ea"/>
              <a:cs typeface="+mn-cs"/>
            </a:rPr>
            <a:t>り増加している。</a:t>
          </a:r>
          <a:endParaRPr lang="en-US" altLang="ja-JP" sz="1400" b="0" i="0">
            <a:solidFill>
              <a:schemeClr val="dk1"/>
            </a:solidFill>
            <a:effectLst/>
            <a:latin typeface="+mn-ea"/>
            <a:ea typeface="+mn-ea"/>
            <a:cs typeface="+mn-cs"/>
          </a:endParaRPr>
        </a:p>
        <a:p>
          <a:r>
            <a:rPr lang="ja-JP" altLang="en-US" sz="1400" b="0" i="0">
              <a:solidFill>
                <a:schemeClr val="dk1"/>
              </a:solidFill>
              <a:effectLst/>
              <a:latin typeface="+mn-ea"/>
              <a:ea typeface="+mn-ea"/>
              <a:cs typeface="+mn-cs"/>
            </a:rPr>
            <a:t>　また、</a:t>
          </a:r>
          <a:r>
            <a:rPr lang="ja-JP" altLang="ja-JP" sz="1400" b="0" i="0">
              <a:solidFill>
                <a:schemeClr val="dk1"/>
              </a:solidFill>
              <a:effectLst/>
              <a:latin typeface="+mn-ea"/>
              <a:ea typeface="+mn-ea"/>
              <a:cs typeface="+mn-cs"/>
            </a:rPr>
            <a:t>普通建設事業</a:t>
          </a:r>
          <a:r>
            <a:rPr lang="ja-JP" altLang="en-US" sz="1400" b="0" i="0">
              <a:solidFill>
                <a:schemeClr val="dk1"/>
              </a:solidFill>
              <a:effectLst/>
              <a:latin typeface="+mn-ea"/>
              <a:ea typeface="+mn-ea"/>
              <a:cs typeface="+mn-cs"/>
            </a:rPr>
            <a:t>（うち新規整備）</a:t>
          </a:r>
          <a:r>
            <a:rPr lang="ja-JP" altLang="ja-JP" sz="1400" b="0" i="0">
              <a:solidFill>
                <a:schemeClr val="dk1"/>
              </a:solidFill>
              <a:effectLst/>
              <a:latin typeface="+mn-ea"/>
              <a:ea typeface="+mn-ea"/>
              <a:cs typeface="+mn-cs"/>
            </a:rPr>
            <a:t>については、</a:t>
          </a:r>
          <a:r>
            <a:rPr lang="ja-JP" altLang="en-US" sz="1400" b="0" i="0">
              <a:solidFill>
                <a:schemeClr val="dk1"/>
              </a:solidFill>
              <a:effectLst/>
              <a:latin typeface="+mn-ea"/>
              <a:ea typeface="+mn-ea"/>
              <a:cs typeface="+mn-cs"/>
            </a:rPr>
            <a:t>前年度と比較し、水産物鮮度保持施設整備事業</a:t>
          </a:r>
          <a:r>
            <a:rPr lang="ja-JP" altLang="ja-JP" sz="1400" b="0" i="0">
              <a:solidFill>
                <a:schemeClr val="dk1"/>
              </a:solidFill>
              <a:effectLst/>
              <a:latin typeface="+mn-ea"/>
              <a:ea typeface="+mn-ea"/>
              <a:cs typeface="+mn-cs"/>
            </a:rPr>
            <a:t>と</a:t>
          </a:r>
          <a:r>
            <a:rPr lang="ja-JP" altLang="en-US" sz="1400" b="0" i="0">
              <a:solidFill>
                <a:schemeClr val="dk1"/>
              </a:solidFill>
              <a:effectLst/>
              <a:latin typeface="+mn-ea"/>
              <a:ea typeface="+mn-ea"/>
              <a:cs typeface="+mn-cs"/>
            </a:rPr>
            <a:t>子育て支援センター整備事業などの</a:t>
          </a:r>
          <a:r>
            <a:rPr lang="ja-JP" altLang="ja-JP" sz="1400" b="0" i="0">
              <a:solidFill>
                <a:schemeClr val="dk1"/>
              </a:solidFill>
              <a:effectLst/>
              <a:latin typeface="+mn-ea"/>
              <a:ea typeface="+mn-ea"/>
              <a:cs typeface="+mn-cs"/>
            </a:rPr>
            <a:t>大型事業があったため増加している。</a:t>
          </a:r>
          <a:endParaRPr lang="ja-JP" altLang="ja-JP" sz="1400" b="0" i="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北海道福島町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4,347
4,310
187.28
3,945,645
3,865,018
75,145
2,329,970
4,832,242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xmlns=""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xmlns=""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a:extLst>
            <a:ext uri="{FF2B5EF4-FFF2-40B4-BE49-F238E27FC236}">
              <a16:creationId xmlns:a16="http://schemas.microsoft.com/office/drawing/2014/main" xmlns="" id="{00000000-0008-0000-0700-00003A000000}"/>
            </a:ext>
          </a:extLst>
        </xdr:cNvPr>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a:extLst>
            <a:ext uri="{FF2B5EF4-FFF2-40B4-BE49-F238E27FC236}">
              <a16:creationId xmlns:a16="http://schemas.microsoft.com/office/drawing/2014/main" xmlns="" id="{00000000-0008-0000-0700-00003C000000}"/>
            </a:ext>
          </a:extLst>
        </xdr:cNvPr>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164340</xdr:rowOff>
    </xdr:from>
    <xdr:to>
      <xdr:col>6</xdr:col>
      <xdr:colOff>511175</xdr:colOff>
      <xdr:row>38</xdr:row>
      <xdr:rowOff>1234</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flipV="1">
          <a:off x="3797300" y="6507990"/>
          <a:ext cx="8382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a:extLst>
            <a:ext uri="{FF2B5EF4-FFF2-40B4-BE49-F238E27FC236}">
              <a16:creationId xmlns:a16="http://schemas.microsoft.com/office/drawing/2014/main" xmlns="" id="{00000000-0008-0000-0700-00003F000000}"/>
            </a:ext>
          </a:extLst>
        </xdr:cNvPr>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a:extLst>
            <a:ext uri="{FF2B5EF4-FFF2-40B4-BE49-F238E27FC236}">
              <a16:creationId xmlns:a16="http://schemas.microsoft.com/office/drawing/2014/main" xmlns="" id="{00000000-0008-0000-0700-000040000000}"/>
            </a:ext>
          </a:extLst>
        </xdr:cNvPr>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1234</xdr:rowOff>
    </xdr:from>
    <xdr:to>
      <xdr:col>5</xdr:col>
      <xdr:colOff>358775</xdr:colOff>
      <xdr:row>38</xdr:row>
      <xdr:rowOff>16615</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flipV="1">
          <a:off x="2908300" y="6516334"/>
          <a:ext cx="889000" cy="1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a:extLst>
            <a:ext uri="{FF2B5EF4-FFF2-40B4-BE49-F238E27FC236}">
              <a16:creationId xmlns:a16="http://schemas.microsoft.com/office/drawing/2014/main" xmlns="" id="{00000000-0008-0000-0700-000042000000}"/>
            </a:ext>
          </a:extLst>
        </xdr:cNvPr>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16615</xdr:rowOff>
    </xdr:from>
    <xdr:to>
      <xdr:col>4</xdr:col>
      <xdr:colOff>155575</xdr:colOff>
      <xdr:row>38</xdr:row>
      <xdr:rowOff>25906</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2019300" y="6531715"/>
          <a:ext cx="8890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64734</xdr:rowOff>
    </xdr:from>
    <xdr:to>
      <xdr:col>4</xdr:col>
      <xdr:colOff>206375</xdr:colOff>
      <xdr:row>38</xdr:row>
      <xdr:rowOff>166334</xdr:rowOff>
    </xdr:to>
    <xdr:sp macro="" textlink="">
      <xdr:nvSpPr>
        <xdr:cNvPr id="69" name="フローチャート : 判断 68">
          <a:extLst>
            <a:ext uri="{FF2B5EF4-FFF2-40B4-BE49-F238E27FC236}">
              <a16:creationId xmlns:a16="http://schemas.microsoft.com/office/drawing/2014/main" xmlns="" id="{00000000-0008-0000-0700-000045000000}"/>
            </a:ext>
          </a:extLst>
        </xdr:cNvPr>
        <xdr:cNvSpPr/>
      </xdr:nvSpPr>
      <xdr:spPr>
        <a:xfrm>
          <a:off x="2857500" y="657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157461</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2673427" y="667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23947</xdr:rowOff>
    </xdr:from>
    <xdr:to>
      <xdr:col>2</xdr:col>
      <xdr:colOff>638175</xdr:colOff>
      <xdr:row>38</xdr:row>
      <xdr:rowOff>25906</xdr:rowOff>
    </xdr:to>
    <xdr:cxnSp macro="">
      <xdr:nvCxnSpPr>
        <xdr:cNvPr id="71" name="直線コネクタ 70">
          <a:extLst>
            <a:ext uri="{FF2B5EF4-FFF2-40B4-BE49-F238E27FC236}">
              <a16:creationId xmlns:a16="http://schemas.microsoft.com/office/drawing/2014/main" xmlns="" id="{00000000-0008-0000-0700-000047000000}"/>
            </a:ext>
          </a:extLst>
        </xdr:cNvPr>
        <xdr:cNvCxnSpPr/>
      </xdr:nvCxnSpPr>
      <xdr:spPr>
        <a:xfrm>
          <a:off x="1130300" y="6539047"/>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68701</xdr:rowOff>
    </xdr:from>
    <xdr:to>
      <xdr:col>3</xdr:col>
      <xdr:colOff>3175</xdr:colOff>
      <xdr:row>38</xdr:row>
      <xdr:rowOff>170301</xdr:rowOff>
    </xdr:to>
    <xdr:sp macro="" textlink="">
      <xdr:nvSpPr>
        <xdr:cNvPr id="72" name="フローチャート : 判断 71">
          <a:extLst>
            <a:ext uri="{FF2B5EF4-FFF2-40B4-BE49-F238E27FC236}">
              <a16:creationId xmlns:a16="http://schemas.microsoft.com/office/drawing/2014/main" xmlns="" id="{00000000-0008-0000-0700-000048000000}"/>
            </a:ext>
          </a:extLst>
        </xdr:cNvPr>
        <xdr:cNvSpPr/>
      </xdr:nvSpPr>
      <xdr:spPr>
        <a:xfrm>
          <a:off x="1968500" y="6583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161428</xdr:rowOff>
    </xdr:from>
    <xdr:ext cx="469744"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1784427" y="66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64032</xdr:rowOff>
    </xdr:from>
    <xdr:to>
      <xdr:col>1</xdr:col>
      <xdr:colOff>485775</xdr:colOff>
      <xdr:row>38</xdr:row>
      <xdr:rowOff>165632</xdr:rowOff>
    </xdr:to>
    <xdr:sp macro="" textlink="">
      <xdr:nvSpPr>
        <xdr:cNvPr id="74" name="フローチャート : 判断 73">
          <a:extLst>
            <a:ext uri="{FF2B5EF4-FFF2-40B4-BE49-F238E27FC236}">
              <a16:creationId xmlns:a16="http://schemas.microsoft.com/office/drawing/2014/main" xmlns="" id="{00000000-0008-0000-0700-00004A000000}"/>
            </a:ext>
          </a:extLst>
        </xdr:cNvPr>
        <xdr:cNvSpPr/>
      </xdr:nvSpPr>
      <xdr:spPr>
        <a:xfrm>
          <a:off x="1079500" y="657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156759</xdr:rowOff>
    </xdr:from>
    <xdr:ext cx="469744"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895427" y="6671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113540</xdr:rowOff>
    </xdr:from>
    <xdr:to>
      <xdr:col>6</xdr:col>
      <xdr:colOff>561975</xdr:colOff>
      <xdr:row>38</xdr:row>
      <xdr:rowOff>43690</xdr:rowOff>
    </xdr:to>
    <xdr:sp macro="" textlink="">
      <xdr:nvSpPr>
        <xdr:cNvPr id="81" name="円/楕円 80">
          <a:extLst>
            <a:ext uri="{FF2B5EF4-FFF2-40B4-BE49-F238E27FC236}">
              <a16:creationId xmlns:a16="http://schemas.microsoft.com/office/drawing/2014/main" xmlns="" id="{00000000-0008-0000-0700-000051000000}"/>
            </a:ext>
          </a:extLst>
        </xdr:cNvPr>
        <xdr:cNvSpPr/>
      </xdr:nvSpPr>
      <xdr:spPr>
        <a:xfrm>
          <a:off x="4584700" y="645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136417</xdr:rowOff>
    </xdr:from>
    <xdr:ext cx="534377" cy="259045"/>
    <xdr:sp macro="" textlink="">
      <xdr:nvSpPr>
        <xdr:cNvPr id="82" name="議会費該当値テキスト">
          <a:extLst>
            <a:ext uri="{FF2B5EF4-FFF2-40B4-BE49-F238E27FC236}">
              <a16:creationId xmlns:a16="http://schemas.microsoft.com/office/drawing/2014/main" xmlns="" id="{00000000-0008-0000-0700-000052000000}"/>
            </a:ext>
          </a:extLst>
        </xdr:cNvPr>
        <xdr:cNvSpPr txBox="1"/>
      </xdr:nvSpPr>
      <xdr:spPr>
        <a:xfrm>
          <a:off x="4686300" y="630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121884</xdr:rowOff>
    </xdr:from>
    <xdr:to>
      <xdr:col>5</xdr:col>
      <xdr:colOff>409575</xdr:colOff>
      <xdr:row>38</xdr:row>
      <xdr:rowOff>52034</xdr:rowOff>
    </xdr:to>
    <xdr:sp macro="" textlink="">
      <xdr:nvSpPr>
        <xdr:cNvPr id="83" name="円/楕円 82">
          <a:extLst>
            <a:ext uri="{FF2B5EF4-FFF2-40B4-BE49-F238E27FC236}">
              <a16:creationId xmlns:a16="http://schemas.microsoft.com/office/drawing/2014/main" xmlns="" id="{00000000-0008-0000-0700-000053000000}"/>
            </a:ext>
          </a:extLst>
        </xdr:cNvPr>
        <xdr:cNvSpPr/>
      </xdr:nvSpPr>
      <xdr:spPr>
        <a:xfrm>
          <a:off x="3746500" y="646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68561</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3530111" y="624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137265</xdr:rowOff>
    </xdr:from>
    <xdr:to>
      <xdr:col>4</xdr:col>
      <xdr:colOff>206375</xdr:colOff>
      <xdr:row>38</xdr:row>
      <xdr:rowOff>67415</xdr:rowOff>
    </xdr:to>
    <xdr:sp macro="" textlink="">
      <xdr:nvSpPr>
        <xdr:cNvPr id="85" name="円/楕円 84">
          <a:extLst>
            <a:ext uri="{FF2B5EF4-FFF2-40B4-BE49-F238E27FC236}">
              <a16:creationId xmlns:a16="http://schemas.microsoft.com/office/drawing/2014/main" xmlns="" id="{00000000-0008-0000-0700-000055000000}"/>
            </a:ext>
          </a:extLst>
        </xdr:cNvPr>
        <xdr:cNvSpPr/>
      </xdr:nvSpPr>
      <xdr:spPr>
        <a:xfrm>
          <a:off x="2857500" y="648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83942</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2641111" y="625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146556</xdr:rowOff>
    </xdr:from>
    <xdr:to>
      <xdr:col>3</xdr:col>
      <xdr:colOff>3175</xdr:colOff>
      <xdr:row>38</xdr:row>
      <xdr:rowOff>76706</xdr:rowOff>
    </xdr:to>
    <xdr:sp macro="" textlink="">
      <xdr:nvSpPr>
        <xdr:cNvPr id="87" name="円/楕円 86">
          <a:extLst>
            <a:ext uri="{FF2B5EF4-FFF2-40B4-BE49-F238E27FC236}">
              <a16:creationId xmlns:a16="http://schemas.microsoft.com/office/drawing/2014/main" xmlns="" id="{00000000-0008-0000-0700-000057000000}"/>
            </a:ext>
          </a:extLst>
        </xdr:cNvPr>
        <xdr:cNvSpPr/>
      </xdr:nvSpPr>
      <xdr:spPr>
        <a:xfrm>
          <a:off x="1968500" y="649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93233</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1752111" y="6265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14,969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144597</xdr:rowOff>
    </xdr:from>
    <xdr:to>
      <xdr:col>1</xdr:col>
      <xdr:colOff>485775</xdr:colOff>
      <xdr:row>38</xdr:row>
      <xdr:rowOff>74747</xdr:rowOff>
    </xdr:to>
    <xdr:sp macro="" textlink="">
      <xdr:nvSpPr>
        <xdr:cNvPr id="89" name="円/楕円 88">
          <a:extLst>
            <a:ext uri="{FF2B5EF4-FFF2-40B4-BE49-F238E27FC236}">
              <a16:creationId xmlns:a16="http://schemas.microsoft.com/office/drawing/2014/main" xmlns="" id="{00000000-0008-0000-0700-000059000000}"/>
            </a:ext>
          </a:extLst>
        </xdr:cNvPr>
        <xdr:cNvSpPr/>
      </xdr:nvSpPr>
      <xdr:spPr>
        <a:xfrm>
          <a:off x="1079500" y="64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91274</xdr:rowOff>
    </xdr:from>
    <xdr:ext cx="534377" cy="259045"/>
    <xdr:sp macro="" textlink="">
      <xdr:nvSpPr>
        <xdr:cNvPr id="90" name="テキスト ボックス 89">
          <a:extLst>
            <a:ext uri="{FF2B5EF4-FFF2-40B4-BE49-F238E27FC236}">
              <a16:creationId xmlns:a16="http://schemas.microsoft.com/office/drawing/2014/main" xmlns="" id="{00000000-0008-0000-0700-00005A000000}"/>
            </a:ext>
          </a:extLst>
        </xdr:cNvPr>
        <xdr:cNvSpPr txBox="1"/>
      </xdr:nvSpPr>
      <xdr:spPr>
        <a:xfrm>
          <a:off x="863111" y="62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a:extLst>
            <a:ext uri="{FF2B5EF4-FFF2-40B4-BE49-F238E27FC236}">
              <a16:creationId xmlns:a16="http://schemas.microsoft.com/office/drawing/2014/main" xmlns=""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a:extLst>
            <a:ext uri="{FF2B5EF4-FFF2-40B4-BE49-F238E27FC236}">
              <a16:creationId xmlns:a16="http://schemas.microsoft.com/office/drawing/2014/main" xmlns="" id="{00000000-0008-0000-0700-000073000000}"/>
            </a:ext>
          </a:extLst>
        </xdr:cNvPr>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a:extLst>
            <a:ext uri="{FF2B5EF4-FFF2-40B4-BE49-F238E27FC236}">
              <a16:creationId xmlns:a16="http://schemas.microsoft.com/office/drawing/2014/main" xmlns="" id="{00000000-0008-0000-0700-000074000000}"/>
            </a:ext>
          </a:extLst>
        </xdr:cNvPr>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a:extLst>
            <a:ext uri="{FF2B5EF4-FFF2-40B4-BE49-F238E27FC236}">
              <a16:creationId xmlns:a16="http://schemas.microsoft.com/office/drawing/2014/main" xmlns="" id="{00000000-0008-0000-0700-000075000000}"/>
            </a:ext>
          </a:extLst>
        </xdr:cNvPr>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19635</xdr:rowOff>
    </xdr:from>
    <xdr:to>
      <xdr:col>6</xdr:col>
      <xdr:colOff>511175</xdr:colOff>
      <xdr:row>58</xdr:row>
      <xdr:rowOff>34803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3797300" y="9963735"/>
          <a:ext cx="8382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59777</xdr:rowOff>
    </xdr:from>
    <xdr:ext cx="599010" cy="259045"/>
    <xdr:sp macro="" textlink="">
      <xdr:nvSpPr>
        <xdr:cNvPr id="120" name="総務費平均値テキスト">
          <a:extLst>
            <a:ext uri="{FF2B5EF4-FFF2-40B4-BE49-F238E27FC236}">
              <a16:creationId xmlns:a16="http://schemas.microsoft.com/office/drawing/2014/main" xmlns="" id="{00000000-0008-0000-0700-000078000000}"/>
            </a:ext>
          </a:extLst>
        </xdr:cNvPr>
        <xdr:cNvSpPr txBox="1"/>
      </xdr:nvSpPr>
      <xdr:spPr>
        <a:xfrm>
          <a:off x="4686300" y="9660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a:extLst>
            <a:ext uri="{FF2B5EF4-FFF2-40B4-BE49-F238E27FC236}">
              <a16:creationId xmlns:a16="http://schemas.microsoft.com/office/drawing/2014/main" xmlns="" id="{00000000-0008-0000-0700-000079000000}"/>
            </a:ext>
          </a:extLst>
        </xdr:cNvPr>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19635</xdr:rowOff>
    </xdr:from>
    <xdr:to>
      <xdr:col>5</xdr:col>
      <xdr:colOff>358775</xdr:colOff>
      <xdr:row>58</xdr:row>
      <xdr:rowOff>70882</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flipV="1">
          <a:off x="2908300" y="9963735"/>
          <a:ext cx="889000" cy="5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a:extLst>
            <a:ext uri="{FF2B5EF4-FFF2-40B4-BE49-F238E27FC236}">
              <a16:creationId xmlns:a16="http://schemas.microsoft.com/office/drawing/2014/main" xmlns="" id="{00000000-0008-0000-0700-00007B000000}"/>
            </a:ext>
          </a:extLst>
        </xdr:cNvPr>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a:extLst>
            <a:ext uri="{FF2B5EF4-FFF2-40B4-BE49-F238E27FC236}">
              <a16:creationId xmlns:a16="http://schemas.microsoft.com/office/drawing/2014/main" xmlns="" id="{00000000-0008-0000-0700-00007C000000}"/>
            </a:ext>
          </a:extLst>
        </xdr:cNvPr>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129427</xdr:rowOff>
    </xdr:from>
    <xdr:to>
      <xdr:col>4</xdr:col>
      <xdr:colOff>155575</xdr:colOff>
      <xdr:row>58</xdr:row>
      <xdr:rowOff>70882</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a:off x="2019300" y="9902077"/>
          <a:ext cx="889000" cy="11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18829</xdr:rowOff>
    </xdr:from>
    <xdr:to>
      <xdr:col>4</xdr:col>
      <xdr:colOff>206375</xdr:colOff>
      <xdr:row>58</xdr:row>
      <xdr:rowOff>120429</xdr:rowOff>
    </xdr:to>
    <xdr:sp macro="" textlink="">
      <xdr:nvSpPr>
        <xdr:cNvPr id="126" name="フローチャート : 判断 125">
          <a:extLst>
            <a:ext uri="{FF2B5EF4-FFF2-40B4-BE49-F238E27FC236}">
              <a16:creationId xmlns:a16="http://schemas.microsoft.com/office/drawing/2014/main" xmlns="" id="{00000000-0008-0000-0700-00007E000000}"/>
            </a:ext>
          </a:extLst>
        </xdr:cNvPr>
        <xdr:cNvSpPr/>
      </xdr:nvSpPr>
      <xdr:spPr>
        <a:xfrm>
          <a:off x="2857500" y="99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136956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2608794" y="97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129427</xdr:rowOff>
    </xdr:from>
    <xdr:to>
      <xdr:col>2</xdr:col>
      <xdr:colOff>638175</xdr:colOff>
      <xdr:row>58</xdr:row>
      <xdr:rowOff>48242</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flipV="1">
          <a:off x="1130300" y="9902077"/>
          <a:ext cx="889000" cy="9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16319</xdr:rowOff>
    </xdr:from>
    <xdr:to>
      <xdr:col>3</xdr:col>
      <xdr:colOff>3175</xdr:colOff>
      <xdr:row>58</xdr:row>
      <xdr:rowOff>117919</xdr:rowOff>
    </xdr:to>
    <xdr:sp macro="" textlink="">
      <xdr:nvSpPr>
        <xdr:cNvPr id="129" name="フローチャート : 判断 128">
          <a:extLst>
            <a:ext uri="{FF2B5EF4-FFF2-40B4-BE49-F238E27FC236}">
              <a16:creationId xmlns:a16="http://schemas.microsoft.com/office/drawing/2014/main" xmlns="" id="{00000000-0008-0000-0700-000081000000}"/>
            </a:ext>
          </a:extLst>
        </xdr:cNvPr>
        <xdr:cNvSpPr/>
      </xdr:nvSpPr>
      <xdr:spPr>
        <a:xfrm>
          <a:off x="1968500" y="9960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109046</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1719794" y="1005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135489</xdr:rowOff>
    </xdr:from>
    <xdr:to>
      <xdr:col>1</xdr:col>
      <xdr:colOff>485775</xdr:colOff>
      <xdr:row>58</xdr:row>
      <xdr:rowOff>65639</xdr:rowOff>
    </xdr:to>
    <xdr:sp macro="" textlink="">
      <xdr:nvSpPr>
        <xdr:cNvPr id="131" name="フローチャート : 判断 130">
          <a:extLst>
            <a:ext uri="{FF2B5EF4-FFF2-40B4-BE49-F238E27FC236}">
              <a16:creationId xmlns:a16="http://schemas.microsoft.com/office/drawing/2014/main" xmlns="" id="{00000000-0008-0000-0700-000083000000}"/>
            </a:ext>
          </a:extLst>
        </xdr:cNvPr>
        <xdr:cNvSpPr/>
      </xdr:nvSpPr>
      <xdr:spPr>
        <a:xfrm>
          <a:off x="1079500" y="990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82166</xdr:rowOff>
    </xdr:from>
    <xdr:ext cx="59901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830794" y="9683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155453</xdr:rowOff>
    </xdr:from>
    <xdr:to>
      <xdr:col>6</xdr:col>
      <xdr:colOff>561975</xdr:colOff>
      <xdr:row>58</xdr:row>
      <xdr:rowOff>85603</xdr:rowOff>
    </xdr:to>
    <xdr:sp macro="" textlink="">
      <xdr:nvSpPr>
        <xdr:cNvPr id="138" name="円/楕円 137">
          <a:extLst>
            <a:ext uri="{FF2B5EF4-FFF2-40B4-BE49-F238E27FC236}">
              <a16:creationId xmlns:a16="http://schemas.microsoft.com/office/drawing/2014/main" xmlns="" id="{00000000-0008-0000-0700-00008A000000}"/>
            </a:ext>
          </a:extLst>
        </xdr:cNvPr>
        <xdr:cNvSpPr/>
      </xdr:nvSpPr>
      <xdr:spPr>
        <a:xfrm>
          <a:off x="4584700" y="9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70380</xdr:rowOff>
    </xdr:from>
    <xdr:ext cx="599010" cy="259045"/>
    <xdr:sp macro="" textlink="">
      <xdr:nvSpPr>
        <xdr:cNvPr id="139" name="総務費該当値テキスト">
          <a:extLst>
            <a:ext uri="{FF2B5EF4-FFF2-40B4-BE49-F238E27FC236}">
              <a16:creationId xmlns:a16="http://schemas.microsoft.com/office/drawing/2014/main" xmlns="" id="{00000000-0008-0000-0700-00008B000000}"/>
            </a:ext>
          </a:extLst>
        </xdr:cNvPr>
        <xdr:cNvSpPr txBox="1"/>
      </xdr:nvSpPr>
      <xdr:spPr>
        <a:xfrm>
          <a:off x="4686300" y="984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142,596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140285</xdr:rowOff>
    </xdr:from>
    <xdr:to>
      <xdr:col>5</xdr:col>
      <xdr:colOff>409575</xdr:colOff>
      <xdr:row>58</xdr:row>
      <xdr:rowOff>70435</xdr:rowOff>
    </xdr:to>
    <xdr:sp macro="" textlink="">
      <xdr:nvSpPr>
        <xdr:cNvPr id="140" name="円/楕円 139">
          <a:extLst>
            <a:ext uri="{FF2B5EF4-FFF2-40B4-BE49-F238E27FC236}">
              <a16:creationId xmlns:a16="http://schemas.microsoft.com/office/drawing/2014/main" xmlns="" id="{00000000-0008-0000-0700-00008C000000}"/>
            </a:ext>
          </a:extLst>
        </xdr:cNvPr>
        <xdr:cNvSpPr/>
      </xdr:nvSpPr>
      <xdr:spPr>
        <a:xfrm>
          <a:off x="3746500" y="991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61562</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3497794" y="1000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154,539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20082</xdr:rowOff>
    </xdr:from>
    <xdr:to>
      <xdr:col>4</xdr:col>
      <xdr:colOff>206375</xdr:colOff>
      <xdr:row>58</xdr:row>
      <xdr:rowOff>121682</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2857500" y="996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112809</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2608794" y="1005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78627</xdr:rowOff>
    </xdr:from>
    <xdr:to>
      <xdr:col>3</xdr:col>
      <xdr:colOff>3175</xdr:colOff>
      <xdr:row>58</xdr:row>
      <xdr:rowOff>8777</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1968500" y="98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25304</xdr:rowOff>
    </xdr:from>
    <xdr:ext cx="599010"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1719794" y="962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203,089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168892</xdr:rowOff>
    </xdr:from>
    <xdr:to>
      <xdr:col>1</xdr:col>
      <xdr:colOff>485775</xdr:colOff>
      <xdr:row>58</xdr:row>
      <xdr:rowOff>99042</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1079500" y="994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90169</xdr:rowOff>
    </xdr:from>
    <xdr:ext cx="599010"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830794" y="10034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132,014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a:extLst>
            <a:ext uri="{FF2B5EF4-FFF2-40B4-BE49-F238E27FC236}">
              <a16:creationId xmlns:a16="http://schemas.microsoft.com/office/drawing/2014/main" xmlns=""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a:extLst>
            <a:ext uri="{FF2B5EF4-FFF2-40B4-BE49-F238E27FC236}">
              <a16:creationId xmlns:a16="http://schemas.microsoft.com/office/drawing/2014/main" xmlns=""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68461</xdr:rowOff>
    </xdr:from>
    <xdr:to>
      <xdr:col>6</xdr:col>
      <xdr:colOff>511175</xdr:colOff>
      <xdr:row>77</xdr:row>
      <xdr:rowOff>122859</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3270111"/>
          <a:ext cx="838200" cy="5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a:extLst>
            <a:ext uri="{FF2B5EF4-FFF2-40B4-BE49-F238E27FC236}">
              <a16:creationId xmlns:a16="http://schemas.microsoft.com/office/drawing/2014/main" xmlns="" id="{00000000-0008-0000-0700-0000B4000000}"/>
            </a:ext>
          </a:extLst>
        </xdr:cNvPr>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68461</xdr:rowOff>
    </xdr:from>
    <xdr:to>
      <xdr:col>5</xdr:col>
      <xdr:colOff>358775</xdr:colOff>
      <xdr:row>77</xdr:row>
      <xdr:rowOff>158079</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3270111"/>
          <a:ext cx="889000" cy="8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a:extLst>
            <a:ext uri="{FF2B5EF4-FFF2-40B4-BE49-F238E27FC236}">
              <a16:creationId xmlns:a16="http://schemas.microsoft.com/office/drawing/2014/main" xmlns="" id="{00000000-0008-0000-0700-0000B6000000}"/>
            </a:ext>
          </a:extLst>
        </xdr:cNvPr>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158079</xdr:rowOff>
    </xdr:from>
    <xdr:to>
      <xdr:col>4</xdr:col>
      <xdr:colOff>155575</xdr:colOff>
      <xdr:row>78</xdr:row>
      <xdr:rowOff>48557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3359729"/>
          <a:ext cx="889000" cy="6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125685</xdr:rowOff>
    </xdr:from>
    <xdr:to>
      <xdr:col>4</xdr:col>
      <xdr:colOff>206375</xdr:colOff>
      <xdr:row>78</xdr:row>
      <xdr:rowOff>55835</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2857500" y="133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46962</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4" y="13420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45242</xdr:rowOff>
    </xdr:from>
    <xdr:to>
      <xdr:col>2</xdr:col>
      <xdr:colOff>638175</xdr:colOff>
      <xdr:row>78</xdr:row>
      <xdr:rowOff>48557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a:off x="1130300" y="1341834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150805</xdr:rowOff>
    </xdr:from>
    <xdr:to>
      <xdr:col>3</xdr:col>
      <xdr:colOff>3175</xdr:colOff>
      <xdr:row>78</xdr:row>
      <xdr:rowOff>80955</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1968500" y="1335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97482</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4" y="13127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152195</xdr:rowOff>
    </xdr:from>
    <xdr:to>
      <xdr:col>1</xdr:col>
      <xdr:colOff>485775</xdr:colOff>
      <xdr:row>78</xdr:row>
      <xdr:rowOff>82345</xdr:rowOff>
    </xdr:to>
    <xdr:sp macro="" textlink="">
      <xdr:nvSpPr>
        <xdr:cNvPr id="190" name="フローチャート : 判断 189">
          <a:extLst>
            <a:ext uri="{FF2B5EF4-FFF2-40B4-BE49-F238E27FC236}">
              <a16:creationId xmlns:a16="http://schemas.microsoft.com/office/drawing/2014/main" xmlns="" id="{00000000-0008-0000-0700-0000BE000000}"/>
            </a:ext>
          </a:extLst>
        </xdr:cNvPr>
        <xdr:cNvSpPr/>
      </xdr:nvSpPr>
      <xdr:spPr>
        <a:xfrm>
          <a:off x="1079500" y="133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98872</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4" y="13129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72059</xdr:rowOff>
    </xdr:from>
    <xdr:to>
      <xdr:col>6</xdr:col>
      <xdr:colOff>561975</xdr:colOff>
      <xdr:row>78</xdr:row>
      <xdr:rowOff>2209</xdr:rowOff>
    </xdr:to>
    <xdr:sp macro="" textlink="">
      <xdr:nvSpPr>
        <xdr:cNvPr id="197" name="円/楕円 196">
          <a:extLst>
            <a:ext uri="{FF2B5EF4-FFF2-40B4-BE49-F238E27FC236}">
              <a16:creationId xmlns:a16="http://schemas.microsoft.com/office/drawing/2014/main" xmlns="" id="{00000000-0008-0000-0700-0000C5000000}"/>
            </a:ext>
          </a:extLst>
        </xdr:cNvPr>
        <xdr:cNvSpPr/>
      </xdr:nvSpPr>
      <xdr:spPr>
        <a:xfrm>
          <a:off x="45847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94936</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31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195,314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17661</xdr:rowOff>
    </xdr:from>
    <xdr:to>
      <xdr:col>5</xdr:col>
      <xdr:colOff>409575</xdr:colOff>
      <xdr:row>77</xdr:row>
      <xdr:rowOff>119261</xdr:rowOff>
    </xdr:to>
    <xdr:sp macro="" textlink="">
      <xdr:nvSpPr>
        <xdr:cNvPr id="199" name="円/楕円 198">
          <a:extLst>
            <a:ext uri="{FF2B5EF4-FFF2-40B4-BE49-F238E27FC236}">
              <a16:creationId xmlns:a16="http://schemas.microsoft.com/office/drawing/2014/main" xmlns="" id="{00000000-0008-0000-0700-0000C7000000}"/>
            </a:ext>
          </a:extLst>
        </xdr:cNvPr>
        <xdr:cNvSpPr/>
      </xdr:nvSpPr>
      <xdr:spPr>
        <a:xfrm>
          <a:off x="3746500" y="1321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135788</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4" y="1299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228,628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107279</xdr:rowOff>
    </xdr:from>
    <xdr:to>
      <xdr:col>4</xdr:col>
      <xdr:colOff>206375</xdr:colOff>
      <xdr:row>78</xdr:row>
      <xdr:rowOff>37429</xdr:rowOff>
    </xdr:to>
    <xdr:sp macro="" textlink="">
      <xdr:nvSpPr>
        <xdr:cNvPr id="201" name="円/楕円 200">
          <a:extLst>
            <a:ext uri="{FF2B5EF4-FFF2-40B4-BE49-F238E27FC236}">
              <a16:creationId xmlns:a16="http://schemas.microsoft.com/office/drawing/2014/main" xmlns="" id="{00000000-0008-0000-0700-0000C9000000}"/>
            </a:ext>
          </a:extLst>
        </xdr:cNvPr>
        <xdr:cNvSpPr/>
      </xdr:nvSpPr>
      <xdr:spPr>
        <a:xfrm>
          <a:off x="2857500" y="1330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53956</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4" y="13084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173,744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169207</xdr:rowOff>
    </xdr:from>
    <xdr:to>
      <xdr:col>3</xdr:col>
      <xdr:colOff>3175</xdr:colOff>
      <xdr:row>78</xdr:row>
      <xdr:rowOff>99357</xdr:rowOff>
    </xdr:to>
    <xdr:sp macro="" textlink="">
      <xdr:nvSpPr>
        <xdr:cNvPr id="203" name="円/楕円 202">
          <a:extLst>
            <a:ext uri="{FF2B5EF4-FFF2-40B4-BE49-F238E27FC236}">
              <a16:creationId xmlns:a16="http://schemas.microsoft.com/office/drawing/2014/main" xmlns="" id="{00000000-0008-0000-0700-0000CB000000}"/>
            </a:ext>
          </a:extLst>
        </xdr:cNvPr>
        <xdr:cNvSpPr/>
      </xdr:nvSpPr>
      <xdr:spPr>
        <a:xfrm>
          <a:off x="1968500" y="1337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90484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4" y="1346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135,818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165892</xdr:rowOff>
    </xdr:from>
    <xdr:to>
      <xdr:col>1</xdr:col>
      <xdr:colOff>485775</xdr:colOff>
      <xdr:row>78</xdr:row>
      <xdr:rowOff>96042</xdr:rowOff>
    </xdr:to>
    <xdr:sp macro="" textlink="">
      <xdr:nvSpPr>
        <xdr:cNvPr id="205" name="円/楕円 204">
          <a:extLst>
            <a:ext uri="{FF2B5EF4-FFF2-40B4-BE49-F238E27FC236}">
              <a16:creationId xmlns:a16="http://schemas.microsoft.com/office/drawing/2014/main" xmlns="" id="{00000000-0008-0000-0700-0000CD000000}"/>
            </a:ext>
          </a:extLst>
        </xdr:cNvPr>
        <xdr:cNvSpPr/>
      </xdr:nvSpPr>
      <xdr:spPr>
        <a:xfrm>
          <a:off x="1079500" y="1336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87169</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4" y="134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26377</xdr:rowOff>
    </xdr:from>
    <xdr:to>
      <xdr:col>6</xdr:col>
      <xdr:colOff>511175</xdr:colOff>
      <xdr:row>98</xdr:row>
      <xdr:rowOff>43611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28477"/>
          <a:ext cx="838200" cy="1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a:extLst>
            <a:ext uri="{FF2B5EF4-FFF2-40B4-BE49-F238E27FC236}">
              <a16:creationId xmlns:a16="http://schemas.microsoft.com/office/drawing/2014/main" xmlns="" id="{00000000-0008-0000-0700-0000ED000000}"/>
            </a:ext>
          </a:extLst>
        </xdr:cNvPr>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43611</xdr:rowOff>
    </xdr:from>
    <xdr:to>
      <xdr:col>5</xdr:col>
      <xdr:colOff>358775</xdr:colOff>
      <xdr:row>98</xdr:row>
      <xdr:rowOff>50185</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flipV="1">
          <a:off x="2908300" y="16845711"/>
          <a:ext cx="889000" cy="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a:extLst>
            <a:ext uri="{FF2B5EF4-FFF2-40B4-BE49-F238E27FC236}">
              <a16:creationId xmlns:a16="http://schemas.microsoft.com/office/drawing/2014/main" xmlns="" id="{00000000-0008-0000-0700-0000EF000000}"/>
            </a:ext>
          </a:extLst>
        </xdr:cNvPr>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13108</xdr:rowOff>
    </xdr:from>
    <xdr:to>
      <xdr:col>4</xdr:col>
      <xdr:colOff>155575</xdr:colOff>
      <xdr:row>98</xdr:row>
      <xdr:rowOff>50185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a:off x="2019300" y="16815208"/>
          <a:ext cx="889000" cy="3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55786</xdr:rowOff>
    </xdr:from>
    <xdr:to>
      <xdr:col>4</xdr:col>
      <xdr:colOff>206375</xdr:colOff>
      <xdr:row>98</xdr:row>
      <xdr:rowOff>157386</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2857500" y="168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148513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95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13108</xdr:rowOff>
    </xdr:from>
    <xdr:to>
      <xdr:col>2</xdr:col>
      <xdr:colOff>638175</xdr:colOff>
      <xdr:row>98</xdr:row>
      <xdr:rowOff>42044</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15208"/>
          <a:ext cx="889000" cy="2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55386</xdr:rowOff>
    </xdr:from>
    <xdr:to>
      <xdr:col>3</xdr:col>
      <xdr:colOff>3175</xdr:colOff>
      <xdr:row>98</xdr:row>
      <xdr:rowOff>156986</xdr:rowOff>
    </xdr:to>
    <xdr:sp macro="" textlink="">
      <xdr:nvSpPr>
        <xdr:cNvPr id="245" name="フローチャート : 判断 244">
          <a:extLst>
            <a:ext uri="{FF2B5EF4-FFF2-40B4-BE49-F238E27FC236}">
              <a16:creationId xmlns:a16="http://schemas.microsoft.com/office/drawing/2014/main" xmlns="" id="{00000000-0008-0000-0700-0000F5000000}"/>
            </a:ext>
          </a:extLst>
        </xdr:cNvPr>
        <xdr:cNvSpPr/>
      </xdr:nvSpPr>
      <xdr:spPr>
        <a:xfrm>
          <a:off x="1968500" y="16857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148113</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95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60666</xdr:rowOff>
    </xdr:from>
    <xdr:to>
      <xdr:col>1</xdr:col>
      <xdr:colOff>485775</xdr:colOff>
      <xdr:row>98</xdr:row>
      <xdr:rowOff>162266</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1079500" y="1686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153393</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95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147027</xdr:rowOff>
    </xdr:from>
    <xdr:to>
      <xdr:col>6</xdr:col>
      <xdr:colOff>561975</xdr:colOff>
      <xdr:row>98</xdr:row>
      <xdr:rowOff>77177</xdr:rowOff>
    </xdr:to>
    <xdr:sp macro="" textlink="">
      <xdr:nvSpPr>
        <xdr:cNvPr id="254" name="円/楕円 253">
          <a:extLst>
            <a:ext uri="{FF2B5EF4-FFF2-40B4-BE49-F238E27FC236}">
              <a16:creationId xmlns:a16="http://schemas.microsoft.com/office/drawing/2014/main" xmlns="" id="{00000000-0008-0000-0700-0000FE000000}"/>
            </a:ext>
          </a:extLst>
        </xdr:cNvPr>
        <xdr:cNvSpPr/>
      </xdr:nvSpPr>
      <xdr:spPr>
        <a:xfrm>
          <a:off x="4584700" y="1677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106404</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565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164261</xdr:rowOff>
    </xdr:from>
    <xdr:to>
      <xdr:col>5</xdr:col>
      <xdr:colOff>409575</xdr:colOff>
      <xdr:row>98</xdr:row>
      <xdr:rowOff>94411</xdr:rowOff>
    </xdr:to>
    <xdr:sp macro="" textlink="">
      <xdr:nvSpPr>
        <xdr:cNvPr id="256" name="円/楕円 255">
          <a:extLst>
            <a:ext uri="{FF2B5EF4-FFF2-40B4-BE49-F238E27FC236}">
              <a16:creationId xmlns:a16="http://schemas.microsoft.com/office/drawing/2014/main" xmlns="" id="{00000000-0008-0000-0700-000000010000}"/>
            </a:ext>
          </a:extLst>
        </xdr:cNvPr>
        <xdr:cNvSpPr/>
      </xdr:nvSpPr>
      <xdr:spPr>
        <a:xfrm>
          <a:off x="3746500" y="167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110938</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57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90,440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170835</xdr:rowOff>
    </xdr:from>
    <xdr:to>
      <xdr:col>4</xdr:col>
      <xdr:colOff>206375</xdr:colOff>
      <xdr:row>98</xdr:row>
      <xdr:rowOff>100985</xdr:rowOff>
    </xdr:to>
    <xdr:sp macro="" textlink="">
      <xdr:nvSpPr>
        <xdr:cNvPr id="258" name="円/楕円 257">
          <a:extLst>
            <a:ext uri="{FF2B5EF4-FFF2-40B4-BE49-F238E27FC236}">
              <a16:creationId xmlns:a16="http://schemas.microsoft.com/office/drawing/2014/main" xmlns="" id="{00000000-0008-0000-0700-000002010000}"/>
            </a:ext>
          </a:extLst>
        </xdr:cNvPr>
        <xdr:cNvSpPr/>
      </xdr:nvSpPr>
      <xdr:spPr>
        <a:xfrm>
          <a:off x="2857500" y="1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117512</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86,990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133758</xdr:rowOff>
    </xdr:from>
    <xdr:to>
      <xdr:col>3</xdr:col>
      <xdr:colOff>3175</xdr:colOff>
      <xdr:row>98</xdr:row>
      <xdr:rowOff>63908</xdr:rowOff>
    </xdr:to>
    <xdr:sp macro="" textlink="">
      <xdr:nvSpPr>
        <xdr:cNvPr id="260" name="円/楕円 259">
          <a:extLst>
            <a:ext uri="{FF2B5EF4-FFF2-40B4-BE49-F238E27FC236}">
              <a16:creationId xmlns:a16="http://schemas.microsoft.com/office/drawing/2014/main" xmlns="" id="{00000000-0008-0000-0700-000004010000}"/>
            </a:ext>
          </a:extLst>
        </xdr:cNvPr>
        <xdr:cNvSpPr/>
      </xdr:nvSpPr>
      <xdr:spPr>
        <a:xfrm>
          <a:off x="1968500" y="1676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80435</xdr:rowOff>
    </xdr:from>
    <xdr:ext cx="599010"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19794" y="1653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106,453</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162694</xdr:rowOff>
    </xdr:from>
    <xdr:to>
      <xdr:col>1</xdr:col>
      <xdr:colOff>485775</xdr:colOff>
      <xdr:row>98</xdr:row>
      <xdr:rowOff>92844</xdr:rowOff>
    </xdr:to>
    <xdr:sp macro="" textlink="">
      <xdr:nvSpPr>
        <xdr:cNvPr id="262" name="円/楕円 261">
          <a:extLst>
            <a:ext uri="{FF2B5EF4-FFF2-40B4-BE49-F238E27FC236}">
              <a16:creationId xmlns:a16="http://schemas.microsoft.com/office/drawing/2014/main" xmlns="" id="{00000000-0008-0000-0700-000006010000}"/>
            </a:ext>
          </a:extLst>
        </xdr:cNvPr>
        <xdr:cNvSpPr/>
      </xdr:nvSpPr>
      <xdr:spPr>
        <a:xfrm>
          <a:off x="1079500" y="167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109371</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56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70358</xdr:rowOff>
    </xdr:from>
    <xdr:to>
      <xdr:col>15</xdr:col>
      <xdr:colOff>180975</xdr:colOff>
      <xdr:row>37</xdr:row>
      <xdr:rowOff>78359</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9639300" y="6414008"/>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a:extLst>
            <a:ext uri="{FF2B5EF4-FFF2-40B4-BE49-F238E27FC236}">
              <a16:creationId xmlns:a16="http://schemas.microsoft.com/office/drawing/2014/main" xmlns="" id="{00000000-0008-0000-0700-000026010000}"/>
            </a:ext>
          </a:extLst>
        </xdr:cNvPr>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78359</xdr:rowOff>
    </xdr:from>
    <xdr:to>
      <xdr:col>14</xdr:col>
      <xdr:colOff>28575</xdr:colOff>
      <xdr:row>37</xdr:row>
      <xdr:rowOff>96139</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flipV="1">
          <a:off x="8750300" y="6422009"/>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a:extLst>
            <a:ext uri="{FF2B5EF4-FFF2-40B4-BE49-F238E27FC236}">
              <a16:creationId xmlns:a16="http://schemas.microsoft.com/office/drawing/2014/main" xmlns="" id="{00000000-0008-0000-0700-000028010000}"/>
            </a:ext>
          </a:extLst>
        </xdr:cNvPr>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127254</xdr:rowOff>
    </xdr:from>
    <xdr:to>
      <xdr:col>12</xdr:col>
      <xdr:colOff>511175</xdr:colOff>
      <xdr:row>37</xdr:row>
      <xdr:rowOff>96139</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299454"/>
          <a:ext cx="889000" cy="140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118745</xdr:rowOff>
    </xdr:from>
    <xdr:to>
      <xdr:col>12</xdr:col>
      <xdr:colOff>561975</xdr:colOff>
      <xdr:row>38</xdr:row>
      <xdr:rowOff>48895</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40022</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7"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119126</xdr:rowOff>
    </xdr:from>
    <xdr:to>
      <xdr:col>11</xdr:col>
      <xdr:colOff>307975</xdr:colOff>
      <xdr:row>36</xdr:row>
      <xdr:rowOff>127254</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291326"/>
          <a:ext cx="889000" cy="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46609</xdr:rowOff>
    </xdr:from>
    <xdr:to>
      <xdr:col>11</xdr:col>
      <xdr:colOff>358775</xdr:colOff>
      <xdr:row>36</xdr:row>
      <xdr:rowOff>148209</xdr:rowOff>
    </xdr:to>
    <xdr:sp macro="" textlink="">
      <xdr:nvSpPr>
        <xdr:cNvPr id="302" name="フローチャート : 判断 301">
          <a:extLst>
            <a:ext uri="{FF2B5EF4-FFF2-40B4-BE49-F238E27FC236}">
              <a16:creationId xmlns:a16="http://schemas.microsoft.com/office/drawing/2014/main" xmlns="" id="{00000000-0008-0000-0700-00002E010000}"/>
            </a:ext>
          </a:extLst>
        </xdr:cNvPr>
        <xdr:cNvSpPr/>
      </xdr:nvSpPr>
      <xdr:spPr>
        <a:xfrm>
          <a:off x="7810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164736</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7" y="599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33655</xdr:rowOff>
    </xdr:from>
    <xdr:to>
      <xdr:col>10</xdr:col>
      <xdr:colOff>155575</xdr:colOff>
      <xdr:row>36</xdr:row>
      <xdr:rowOff>135255</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692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151782</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7" y="598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19558</xdr:rowOff>
    </xdr:from>
    <xdr:to>
      <xdr:col>15</xdr:col>
      <xdr:colOff>231775</xdr:colOff>
      <xdr:row>37</xdr:row>
      <xdr:rowOff>121158</xdr:rowOff>
    </xdr:to>
    <xdr:sp macro="" textlink="">
      <xdr:nvSpPr>
        <xdr:cNvPr id="311" name="円/楕円 310">
          <a:extLst>
            <a:ext uri="{FF2B5EF4-FFF2-40B4-BE49-F238E27FC236}">
              <a16:creationId xmlns:a16="http://schemas.microsoft.com/office/drawing/2014/main" xmlns="" id="{00000000-0008-0000-0700-000037010000}"/>
            </a:ext>
          </a:extLst>
        </xdr:cNvPr>
        <xdr:cNvSpPr/>
      </xdr:nvSpPr>
      <xdr:spPr>
        <a:xfrm>
          <a:off x="10426700" y="6363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42435</xdr:rowOff>
    </xdr:from>
    <xdr:ext cx="469744"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21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27559</xdr:rowOff>
    </xdr:from>
    <xdr:to>
      <xdr:col>14</xdr:col>
      <xdr:colOff>79375</xdr:colOff>
      <xdr:row>37</xdr:row>
      <xdr:rowOff>129159</xdr:rowOff>
    </xdr:to>
    <xdr:sp macro="" textlink="">
      <xdr:nvSpPr>
        <xdr:cNvPr id="313" name="円/楕円 312">
          <a:extLst>
            <a:ext uri="{FF2B5EF4-FFF2-40B4-BE49-F238E27FC236}">
              <a16:creationId xmlns:a16="http://schemas.microsoft.com/office/drawing/2014/main" xmlns="" id="{00000000-0008-0000-0700-000039010000}"/>
            </a:ext>
          </a:extLst>
        </xdr:cNvPr>
        <xdr:cNvSpPr/>
      </xdr:nvSpPr>
      <xdr:spPr>
        <a:xfrm>
          <a:off x="9588500" y="637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120286</xdr:rowOff>
    </xdr:from>
    <xdr:ext cx="469744"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404427" y="646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45339</xdr:rowOff>
    </xdr:from>
    <xdr:to>
      <xdr:col>12</xdr:col>
      <xdr:colOff>561975</xdr:colOff>
      <xdr:row>37</xdr:row>
      <xdr:rowOff>146939</xdr:rowOff>
    </xdr:to>
    <xdr:sp macro="" textlink="">
      <xdr:nvSpPr>
        <xdr:cNvPr id="315" name="円/楕円 314">
          <a:extLst>
            <a:ext uri="{FF2B5EF4-FFF2-40B4-BE49-F238E27FC236}">
              <a16:creationId xmlns:a16="http://schemas.microsoft.com/office/drawing/2014/main" xmlns="" id="{00000000-0008-0000-0700-00003B010000}"/>
            </a:ext>
          </a:extLst>
        </xdr:cNvPr>
        <xdr:cNvSpPr/>
      </xdr:nvSpPr>
      <xdr:spPr>
        <a:xfrm>
          <a:off x="8699500" y="63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163466</xdr:rowOff>
    </xdr:from>
    <xdr:ext cx="469744"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515427" y="61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76454</xdr:rowOff>
    </xdr:from>
    <xdr:to>
      <xdr:col>11</xdr:col>
      <xdr:colOff>358775</xdr:colOff>
      <xdr:row>37</xdr:row>
      <xdr:rowOff>6604</xdr:rowOff>
    </xdr:to>
    <xdr:sp macro="" textlink="">
      <xdr:nvSpPr>
        <xdr:cNvPr id="317" name="円/楕円 316">
          <a:extLst>
            <a:ext uri="{FF2B5EF4-FFF2-40B4-BE49-F238E27FC236}">
              <a16:creationId xmlns:a16="http://schemas.microsoft.com/office/drawing/2014/main" xmlns="" id="{00000000-0008-0000-0700-00003D010000}"/>
            </a:ext>
          </a:extLst>
        </xdr:cNvPr>
        <xdr:cNvSpPr/>
      </xdr:nvSpPr>
      <xdr:spPr>
        <a:xfrm>
          <a:off x="7810500" y="624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169181</xdr:rowOff>
    </xdr:from>
    <xdr:ext cx="469744"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626427" y="6341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68326</xdr:rowOff>
    </xdr:from>
    <xdr:to>
      <xdr:col>10</xdr:col>
      <xdr:colOff>155575</xdr:colOff>
      <xdr:row>36</xdr:row>
      <xdr:rowOff>169926</xdr:rowOff>
    </xdr:to>
    <xdr:sp macro="" textlink="">
      <xdr:nvSpPr>
        <xdr:cNvPr id="319" name="円/楕円 318">
          <a:extLst>
            <a:ext uri="{FF2B5EF4-FFF2-40B4-BE49-F238E27FC236}">
              <a16:creationId xmlns:a16="http://schemas.microsoft.com/office/drawing/2014/main" xmlns="" id="{00000000-0008-0000-0700-00003F010000}"/>
            </a:ext>
          </a:extLst>
        </xdr:cNvPr>
        <xdr:cNvSpPr/>
      </xdr:nvSpPr>
      <xdr:spPr>
        <a:xfrm>
          <a:off x="6921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161053</xdr:rowOff>
    </xdr:from>
    <xdr:ext cx="469744"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737427" y="633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24,845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a:extLst>
            <a:ext uri="{FF2B5EF4-FFF2-40B4-BE49-F238E27FC236}">
              <a16:creationId xmlns:a16="http://schemas.microsoft.com/office/drawing/2014/main" xmlns=""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a:extLst>
            <a:ext uri="{FF2B5EF4-FFF2-40B4-BE49-F238E27FC236}">
              <a16:creationId xmlns:a16="http://schemas.microsoft.com/office/drawing/2014/main" xmlns="" id="{00000000-0008-0000-07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a:extLst>
            <a:ext uri="{FF2B5EF4-FFF2-40B4-BE49-F238E27FC236}">
              <a16:creationId xmlns:a16="http://schemas.microsoft.com/office/drawing/2014/main" xmlns="" id="{00000000-0008-0000-0700-00005B010000}"/>
            </a:ext>
          </a:extLst>
        </xdr:cNvPr>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111509</xdr:rowOff>
    </xdr:from>
    <xdr:to>
      <xdr:col>15</xdr:col>
      <xdr:colOff>180975</xdr:colOff>
      <xdr:row>58</xdr:row>
      <xdr:rowOff>155925</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9639300" y="10055609"/>
          <a:ext cx="838200" cy="4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a:extLst>
            <a:ext uri="{FF2B5EF4-FFF2-40B4-BE49-F238E27FC236}">
              <a16:creationId xmlns:a16="http://schemas.microsoft.com/office/drawing/2014/main" xmlns="" id="{00000000-0008-0000-0700-00005E010000}"/>
            </a:ext>
          </a:extLst>
        </xdr:cNvPr>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a:extLst>
            <a:ext uri="{FF2B5EF4-FFF2-40B4-BE49-F238E27FC236}">
              <a16:creationId xmlns:a16="http://schemas.microsoft.com/office/drawing/2014/main" xmlns="" id="{00000000-0008-0000-0700-00005F010000}"/>
            </a:ext>
          </a:extLst>
        </xdr:cNvPr>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155925</xdr:rowOff>
    </xdr:from>
    <xdr:to>
      <xdr:col>14</xdr:col>
      <xdr:colOff>28575</xdr:colOff>
      <xdr:row>58</xdr:row>
      <xdr:rowOff>171155</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8750300" y="10100025"/>
          <a:ext cx="889000" cy="1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a:extLst>
            <a:ext uri="{FF2B5EF4-FFF2-40B4-BE49-F238E27FC236}">
              <a16:creationId xmlns:a16="http://schemas.microsoft.com/office/drawing/2014/main" xmlns="" id="{00000000-0008-0000-0700-000061010000}"/>
            </a:ext>
          </a:extLst>
        </xdr:cNvPr>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171155</xdr:rowOff>
    </xdr:from>
    <xdr:to>
      <xdr:col>12</xdr:col>
      <xdr:colOff>511175</xdr:colOff>
      <xdr:row>59</xdr:row>
      <xdr:rowOff>1401</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7861300" y="10115255"/>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100933</xdr:rowOff>
    </xdr:from>
    <xdr:to>
      <xdr:col>12</xdr:col>
      <xdr:colOff>561975</xdr:colOff>
      <xdr:row>59</xdr:row>
      <xdr:rowOff>31083</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8699500" y="1004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47610</xdr:rowOff>
    </xdr:from>
    <xdr:ext cx="534377"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483111" y="982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1401</xdr:rowOff>
    </xdr:from>
    <xdr:to>
      <xdr:col>11</xdr:col>
      <xdr:colOff>307975</xdr:colOff>
      <xdr:row>59</xdr:row>
      <xdr:rowOff>2576</xdr:rowOff>
    </xdr:to>
    <xdr:cxnSp macro="">
      <xdr:nvCxnSpPr>
        <xdr:cNvPr id="358" name="直線コネクタ 357">
          <a:extLst>
            <a:ext uri="{FF2B5EF4-FFF2-40B4-BE49-F238E27FC236}">
              <a16:creationId xmlns:a16="http://schemas.microsoft.com/office/drawing/2014/main" xmlns="" id="{00000000-0008-0000-0700-000066010000}"/>
            </a:ext>
          </a:extLst>
        </xdr:cNvPr>
        <xdr:cNvCxnSpPr/>
      </xdr:nvCxnSpPr>
      <xdr:spPr>
        <a:xfrm flipV="1">
          <a:off x="6972300" y="10116951"/>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100376</xdr:rowOff>
    </xdr:from>
    <xdr:to>
      <xdr:col>11</xdr:col>
      <xdr:colOff>358775</xdr:colOff>
      <xdr:row>59</xdr:row>
      <xdr:rowOff>30526</xdr:rowOff>
    </xdr:to>
    <xdr:sp macro="" textlink="">
      <xdr:nvSpPr>
        <xdr:cNvPr id="359" name="フローチャート : 判断 358">
          <a:extLst>
            <a:ext uri="{FF2B5EF4-FFF2-40B4-BE49-F238E27FC236}">
              <a16:creationId xmlns:a16="http://schemas.microsoft.com/office/drawing/2014/main" xmlns="" id="{00000000-0008-0000-0700-000067010000}"/>
            </a:ext>
          </a:extLst>
        </xdr:cNvPr>
        <xdr:cNvSpPr/>
      </xdr:nvSpPr>
      <xdr:spPr>
        <a:xfrm>
          <a:off x="7810500" y="1004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47053</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7594111" y="98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104249</xdr:rowOff>
    </xdr:from>
    <xdr:to>
      <xdr:col>10</xdr:col>
      <xdr:colOff>155575</xdr:colOff>
      <xdr:row>59</xdr:row>
      <xdr:rowOff>34399</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6921500" y="1004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50926</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6705111" y="982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60709</xdr:rowOff>
    </xdr:from>
    <xdr:to>
      <xdr:col>15</xdr:col>
      <xdr:colOff>231775</xdr:colOff>
      <xdr:row>58</xdr:row>
      <xdr:rowOff>162309</xdr:rowOff>
    </xdr:to>
    <xdr:sp macro="" textlink="">
      <xdr:nvSpPr>
        <xdr:cNvPr id="368" name="円/楕円 367">
          <a:extLst>
            <a:ext uri="{FF2B5EF4-FFF2-40B4-BE49-F238E27FC236}">
              <a16:creationId xmlns:a16="http://schemas.microsoft.com/office/drawing/2014/main" xmlns="" id="{00000000-0008-0000-0700-000070010000}"/>
            </a:ext>
          </a:extLst>
        </xdr:cNvPr>
        <xdr:cNvSpPr/>
      </xdr:nvSpPr>
      <xdr:spPr>
        <a:xfrm>
          <a:off x="10426700" y="1000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13280</xdr:rowOff>
    </xdr:from>
    <xdr:ext cx="534377" cy="259045"/>
    <xdr:sp macro="" textlink="">
      <xdr:nvSpPr>
        <xdr:cNvPr id="369" name="農林水産業費該当値テキスト">
          <a:extLst>
            <a:ext uri="{FF2B5EF4-FFF2-40B4-BE49-F238E27FC236}">
              <a16:creationId xmlns:a16="http://schemas.microsoft.com/office/drawing/2014/main" xmlns="" id="{00000000-0008-0000-0700-000071010000}"/>
            </a:ext>
          </a:extLst>
        </xdr:cNvPr>
        <xdr:cNvSpPr txBox="1"/>
      </xdr:nvSpPr>
      <xdr:spPr>
        <a:xfrm>
          <a:off x="10528300" y="995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82,198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105125</xdr:rowOff>
    </xdr:from>
    <xdr:to>
      <xdr:col>14</xdr:col>
      <xdr:colOff>79375</xdr:colOff>
      <xdr:row>59</xdr:row>
      <xdr:rowOff>35275</xdr:rowOff>
    </xdr:to>
    <xdr:sp macro="" textlink="">
      <xdr:nvSpPr>
        <xdr:cNvPr id="370" name="円/楕円 369">
          <a:extLst>
            <a:ext uri="{FF2B5EF4-FFF2-40B4-BE49-F238E27FC236}">
              <a16:creationId xmlns:a16="http://schemas.microsoft.com/office/drawing/2014/main" xmlns="" id="{00000000-0008-0000-0700-000072010000}"/>
            </a:ext>
          </a:extLst>
        </xdr:cNvPr>
        <xdr:cNvSpPr/>
      </xdr:nvSpPr>
      <xdr:spPr>
        <a:xfrm>
          <a:off x="9588500" y="100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26402</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9372111" y="1014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120355</xdr:rowOff>
    </xdr:from>
    <xdr:to>
      <xdr:col>12</xdr:col>
      <xdr:colOff>561975</xdr:colOff>
      <xdr:row>59</xdr:row>
      <xdr:rowOff>50505</xdr:rowOff>
    </xdr:to>
    <xdr:sp macro="" textlink="">
      <xdr:nvSpPr>
        <xdr:cNvPr id="372" name="円/楕円 371">
          <a:extLst>
            <a:ext uri="{FF2B5EF4-FFF2-40B4-BE49-F238E27FC236}">
              <a16:creationId xmlns:a16="http://schemas.microsoft.com/office/drawing/2014/main" xmlns="" id="{00000000-0008-0000-0700-000074010000}"/>
            </a:ext>
          </a:extLst>
        </xdr:cNvPr>
        <xdr:cNvSpPr/>
      </xdr:nvSpPr>
      <xdr:spPr>
        <a:xfrm>
          <a:off x="8699500" y="1006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41632</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8483111" y="10157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35,232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122051</xdr:rowOff>
    </xdr:from>
    <xdr:to>
      <xdr:col>11</xdr:col>
      <xdr:colOff>358775</xdr:colOff>
      <xdr:row>59</xdr:row>
      <xdr:rowOff>52201</xdr:rowOff>
    </xdr:to>
    <xdr:sp macro="" textlink="">
      <xdr:nvSpPr>
        <xdr:cNvPr id="374" name="円/楕円 373">
          <a:extLst>
            <a:ext uri="{FF2B5EF4-FFF2-40B4-BE49-F238E27FC236}">
              <a16:creationId xmlns:a16="http://schemas.microsoft.com/office/drawing/2014/main" xmlns="" id="{00000000-0008-0000-0700-000076010000}"/>
            </a:ext>
          </a:extLst>
        </xdr:cNvPr>
        <xdr:cNvSpPr/>
      </xdr:nvSpPr>
      <xdr:spPr>
        <a:xfrm>
          <a:off x="7810500" y="1006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43328</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7594111" y="1015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33,897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123226</xdr:rowOff>
    </xdr:from>
    <xdr:to>
      <xdr:col>10</xdr:col>
      <xdr:colOff>155575</xdr:colOff>
      <xdr:row>59</xdr:row>
      <xdr:rowOff>53376</xdr:rowOff>
    </xdr:to>
    <xdr:sp macro="" textlink="">
      <xdr:nvSpPr>
        <xdr:cNvPr id="376" name="円/楕円 375">
          <a:extLst>
            <a:ext uri="{FF2B5EF4-FFF2-40B4-BE49-F238E27FC236}">
              <a16:creationId xmlns:a16="http://schemas.microsoft.com/office/drawing/2014/main" xmlns="" id="{00000000-0008-0000-0700-000078010000}"/>
            </a:ext>
          </a:extLst>
        </xdr:cNvPr>
        <xdr:cNvSpPr/>
      </xdr:nvSpPr>
      <xdr:spPr>
        <a:xfrm>
          <a:off x="6921500" y="1006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44503</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6705111" y="1016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32,972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142413</xdr:rowOff>
    </xdr:from>
    <xdr:to>
      <xdr:col>15</xdr:col>
      <xdr:colOff>180975</xdr:colOff>
      <xdr:row>77</xdr:row>
      <xdr:rowOff>160198</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9639300" y="13344063"/>
          <a:ext cx="838200" cy="1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a:extLst>
            <a:ext uri="{FF2B5EF4-FFF2-40B4-BE49-F238E27FC236}">
              <a16:creationId xmlns:a16="http://schemas.microsoft.com/office/drawing/2014/main" xmlns="" id="{00000000-0008-0000-0700-000098010000}"/>
            </a:ext>
          </a:extLst>
        </xdr:cNvPr>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142413</xdr:rowOff>
    </xdr:from>
    <xdr:to>
      <xdr:col>14</xdr:col>
      <xdr:colOff>28575</xdr:colOff>
      <xdr:row>78</xdr:row>
      <xdr:rowOff>46126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flipV="1">
          <a:off x="8750300" y="13344063"/>
          <a:ext cx="889000" cy="7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a:extLst>
            <a:ext uri="{FF2B5EF4-FFF2-40B4-BE49-F238E27FC236}">
              <a16:creationId xmlns:a16="http://schemas.microsoft.com/office/drawing/2014/main" xmlns="" id="{00000000-0008-0000-0700-00009A010000}"/>
            </a:ext>
          </a:extLst>
        </xdr:cNvPr>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46126</xdr:rowOff>
    </xdr:from>
    <xdr:to>
      <xdr:col>12</xdr:col>
      <xdr:colOff>511175</xdr:colOff>
      <xdr:row>78</xdr:row>
      <xdr:rowOff>125047</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419226"/>
          <a:ext cx="889000" cy="7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28085</xdr:rowOff>
    </xdr:from>
    <xdr:to>
      <xdr:col>12</xdr:col>
      <xdr:colOff>561975</xdr:colOff>
      <xdr:row>78</xdr:row>
      <xdr:rowOff>129685</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8699500" y="1340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120812</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4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125047</xdr:rowOff>
    </xdr:from>
    <xdr:to>
      <xdr:col>11</xdr:col>
      <xdr:colOff>307975</xdr:colOff>
      <xdr:row>78</xdr:row>
      <xdr:rowOff>125093</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6972300" y="1349814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27918</xdr:rowOff>
    </xdr:from>
    <xdr:to>
      <xdr:col>11</xdr:col>
      <xdr:colOff>358775</xdr:colOff>
      <xdr:row>78</xdr:row>
      <xdr:rowOff>129518</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7810500" y="1340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146045</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17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59586</xdr:rowOff>
    </xdr:from>
    <xdr:to>
      <xdr:col>10</xdr:col>
      <xdr:colOff>155575</xdr:colOff>
      <xdr:row>78</xdr:row>
      <xdr:rowOff>161186</xdr:rowOff>
    </xdr:to>
    <xdr:sp macro="" textlink="">
      <xdr:nvSpPr>
        <xdr:cNvPr id="418" name="フローチャート : 判断 417">
          <a:extLst>
            <a:ext uri="{FF2B5EF4-FFF2-40B4-BE49-F238E27FC236}">
              <a16:creationId xmlns:a16="http://schemas.microsoft.com/office/drawing/2014/main" xmlns="" id="{00000000-0008-0000-0700-0000A2010000}"/>
            </a:ext>
          </a:extLst>
        </xdr:cNvPr>
        <xdr:cNvSpPr/>
      </xdr:nvSpPr>
      <xdr:spPr>
        <a:xfrm>
          <a:off x="6921500" y="1343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6263</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20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109398</xdr:rowOff>
    </xdr:from>
    <xdr:to>
      <xdr:col>15</xdr:col>
      <xdr:colOff>231775</xdr:colOff>
      <xdr:row>78</xdr:row>
      <xdr:rowOff>39548</xdr:rowOff>
    </xdr:to>
    <xdr:sp macro="" textlink="">
      <xdr:nvSpPr>
        <xdr:cNvPr id="425" name="円/楕円 424">
          <a:extLst>
            <a:ext uri="{FF2B5EF4-FFF2-40B4-BE49-F238E27FC236}">
              <a16:creationId xmlns:a16="http://schemas.microsoft.com/office/drawing/2014/main" xmlns="" id="{00000000-0008-0000-0700-0000A9010000}"/>
            </a:ext>
          </a:extLst>
        </xdr:cNvPr>
        <xdr:cNvSpPr/>
      </xdr:nvSpPr>
      <xdr:spPr>
        <a:xfrm>
          <a:off x="10426700" y="133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87825</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2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29,810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91613</xdr:rowOff>
    </xdr:from>
    <xdr:to>
      <xdr:col>14</xdr:col>
      <xdr:colOff>79375</xdr:colOff>
      <xdr:row>78</xdr:row>
      <xdr:rowOff>21763</xdr:rowOff>
    </xdr:to>
    <xdr:sp macro="" textlink="">
      <xdr:nvSpPr>
        <xdr:cNvPr id="427" name="円/楕円 426">
          <a:extLst>
            <a:ext uri="{FF2B5EF4-FFF2-40B4-BE49-F238E27FC236}">
              <a16:creationId xmlns:a16="http://schemas.microsoft.com/office/drawing/2014/main" xmlns="" id="{00000000-0008-0000-0700-0000AB010000}"/>
            </a:ext>
          </a:extLst>
        </xdr:cNvPr>
        <xdr:cNvSpPr/>
      </xdr:nvSpPr>
      <xdr:spPr>
        <a:xfrm>
          <a:off x="9588500" y="1329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12890</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38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166776</xdr:rowOff>
    </xdr:from>
    <xdr:to>
      <xdr:col>12</xdr:col>
      <xdr:colOff>561975</xdr:colOff>
      <xdr:row>78</xdr:row>
      <xdr:rowOff>96926</xdr:rowOff>
    </xdr:to>
    <xdr:sp macro="" textlink="">
      <xdr:nvSpPr>
        <xdr:cNvPr id="429" name="円/楕円 428">
          <a:extLst>
            <a:ext uri="{FF2B5EF4-FFF2-40B4-BE49-F238E27FC236}">
              <a16:creationId xmlns:a16="http://schemas.microsoft.com/office/drawing/2014/main" xmlns="" id="{00000000-0008-0000-0700-0000AD010000}"/>
            </a:ext>
          </a:extLst>
        </xdr:cNvPr>
        <xdr:cNvSpPr/>
      </xdr:nvSpPr>
      <xdr:spPr>
        <a:xfrm>
          <a:off x="8699500" y="1336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113453</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14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22,280</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74247</xdr:rowOff>
    </xdr:from>
    <xdr:to>
      <xdr:col>11</xdr:col>
      <xdr:colOff>358775</xdr:colOff>
      <xdr:row>79</xdr:row>
      <xdr:rowOff>4397</xdr:rowOff>
    </xdr:to>
    <xdr:sp macro="" textlink="">
      <xdr:nvSpPr>
        <xdr:cNvPr id="431" name="円/楕円 430">
          <a:extLst>
            <a:ext uri="{FF2B5EF4-FFF2-40B4-BE49-F238E27FC236}">
              <a16:creationId xmlns:a16="http://schemas.microsoft.com/office/drawing/2014/main" xmlns="" id="{00000000-0008-0000-0700-0000AF010000}"/>
            </a:ext>
          </a:extLst>
        </xdr:cNvPr>
        <xdr:cNvSpPr/>
      </xdr:nvSpPr>
      <xdr:spPr>
        <a:xfrm>
          <a:off x="7810500" y="1344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166974</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5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74293</xdr:rowOff>
    </xdr:from>
    <xdr:to>
      <xdr:col>10</xdr:col>
      <xdr:colOff>155575</xdr:colOff>
      <xdr:row>79</xdr:row>
      <xdr:rowOff>4443</xdr:rowOff>
    </xdr:to>
    <xdr:sp macro="" textlink="">
      <xdr:nvSpPr>
        <xdr:cNvPr id="433" name="円/楕円 432">
          <a:extLst>
            <a:ext uri="{FF2B5EF4-FFF2-40B4-BE49-F238E27FC236}">
              <a16:creationId xmlns:a16="http://schemas.microsoft.com/office/drawing/2014/main" xmlns="" id="{00000000-0008-0000-0700-0000B1010000}"/>
            </a:ext>
          </a:extLst>
        </xdr:cNvPr>
        <xdr:cNvSpPr/>
      </xdr:nvSpPr>
      <xdr:spPr>
        <a:xfrm>
          <a:off x="6921500" y="1344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167020</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11,917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74,880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a:extLst>
            <a:ext uri="{FF2B5EF4-FFF2-40B4-BE49-F238E27FC236}">
              <a16:creationId xmlns:a16="http://schemas.microsoft.com/office/drawing/2014/main" xmlns=""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a:extLst>
            <a:ext uri="{FF2B5EF4-FFF2-40B4-BE49-F238E27FC236}">
              <a16:creationId xmlns:a16="http://schemas.microsoft.com/office/drawing/2014/main" xmlns="" id="{00000000-0008-0000-0700-0000CB010000}"/>
            </a:ext>
          </a:extLst>
        </xdr:cNvPr>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a:extLst>
            <a:ext uri="{FF2B5EF4-FFF2-40B4-BE49-F238E27FC236}">
              <a16:creationId xmlns:a16="http://schemas.microsoft.com/office/drawing/2014/main" xmlns="" id="{00000000-0008-0000-0700-0000CD010000}"/>
            </a:ext>
          </a:extLst>
        </xdr:cNvPr>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67563</xdr:rowOff>
    </xdr:from>
    <xdr:to>
      <xdr:col>15</xdr:col>
      <xdr:colOff>180975</xdr:colOff>
      <xdr:row>98</xdr:row>
      <xdr:rowOff>119366</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flipV="1">
          <a:off x="9639300" y="16869663"/>
          <a:ext cx="838200" cy="5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a:extLst>
            <a:ext uri="{FF2B5EF4-FFF2-40B4-BE49-F238E27FC236}">
              <a16:creationId xmlns:a16="http://schemas.microsoft.com/office/drawing/2014/main" xmlns="" id="{00000000-0008-0000-0700-0000D0010000}"/>
            </a:ext>
          </a:extLst>
        </xdr:cNvPr>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a:extLst>
            <a:ext uri="{FF2B5EF4-FFF2-40B4-BE49-F238E27FC236}">
              <a16:creationId xmlns:a16="http://schemas.microsoft.com/office/drawing/2014/main" xmlns="" id="{00000000-0008-0000-0700-0000D1010000}"/>
            </a:ext>
          </a:extLst>
        </xdr:cNvPr>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107643</xdr:rowOff>
    </xdr:from>
    <xdr:to>
      <xdr:col>14</xdr:col>
      <xdr:colOff>28575</xdr:colOff>
      <xdr:row>98</xdr:row>
      <xdr:rowOff>119366</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8750300" y="16909743"/>
          <a:ext cx="889000" cy="1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a:extLst>
            <a:ext uri="{FF2B5EF4-FFF2-40B4-BE49-F238E27FC236}">
              <a16:creationId xmlns:a16="http://schemas.microsoft.com/office/drawing/2014/main" xmlns="" id="{00000000-0008-0000-0700-0000D3010000}"/>
            </a:ext>
          </a:extLst>
        </xdr:cNvPr>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a:extLst>
            <a:ext uri="{FF2B5EF4-FFF2-40B4-BE49-F238E27FC236}">
              <a16:creationId xmlns:a16="http://schemas.microsoft.com/office/drawing/2014/main" xmlns="" id="{00000000-0008-0000-0700-0000D4010000}"/>
            </a:ext>
          </a:extLst>
        </xdr:cNvPr>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34947</xdr:rowOff>
    </xdr:from>
    <xdr:to>
      <xdr:col>12</xdr:col>
      <xdr:colOff>511175</xdr:colOff>
      <xdr:row>98</xdr:row>
      <xdr:rowOff>107643</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a:off x="7861300" y="16837047"/>
          <a:ext cx="889000" cy="7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12044</xdr:rowOff>
    </xdr:from>
    <xdr:to>
      <xdr:col>12</xdr:col>
      <xdr:colOff>561975</xdr:colOff>
      <xdr:row>98</xdr:row>
      <xdr:rowOff>113644</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8699500" y="1681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130171</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8483111" y="1658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34947</xdr:rowOff>
    </xdr:from>
    <xdr:to>
      <xdr:col>11</xdr:col>
      <xdr:colOff>307975</xdr:colOff>
      <xdr:row>98</xdr:row>
      <xdr:rowOff>91909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flipV="1">
          <a:off x="6972300" y="16837047"/>
          <a:ext cx="889000" cy="5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28600</xdr:rowOff>
    </xdr:from>
    <xdr:to>
      <xdr:col>11</xdr:col>
      <xdr:colOff>358775</xdr:colOff>
      <xdr:row>98</xdr:row>
      <xdr:rowOff>130200</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7810500" y="1683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121327</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7594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3967</xdr:rowOff>
    </xdr:from>
    <xdr:to>
      <xdr:col>10</xdr:col>
      <xdr:colOff>155575</xdr:colOff>
      <xdr:row>98</xdr:row>
      <xdr:rowOff>105567</xdr:rowOff>
    </xdr:to>
    <xdr:sp macro="" textlink="">
      <xdr:nvSpPr>
        <xdr:cNvPr id="475" name="フローチャート : 判断 474">
          <a:extLst>
            <a:ext uri="{FF2B5EF4-FFF2-40B4-BE49-F238E27FC236}">
              <a16:creationId xmlns:a16="http://schemas.microsoft.com/office/drawing/2014/main" xmlns="" id="{00000000-0008-0000-0700-0000DB010000}"/>
            </a:ext>
          </a:extLst>
        </xdr:cNvPr>
        <xdr:cNvSpPr/>
      </xdr:nvSpPr>
      <xdr:spPr>
        <a:xfrm>
          <a:off x="6921500" y="168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122094</xdr:rowOff>
    </xdr:from>
    <xdr:ext cx="534377"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6705111" y="1658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16763</xdr:rowOff>
    </xdr:from>
    <xdr:to>
      <xdr:col>15</xdr:col>
      <xdr:colOff>231775</xdr:colOff>
      <xdr:row>98</xdr:row>
      <xdr:rowOff>118363</xdr:rowOff>
    </xdr:to>
    <xdr:sp macro="" textlink="">
      <xdr:nvSpPr>
        <xdr:cNvPr id="482" name="円/楕円 481">
          <a:extLst>
            <a:ext uri="{FF2B5EF4-FFF2-40B4-BE49-F238E27FC236}">
              <a16:creationId xmlns:a16="http://schemas.microsoft.com/office/drawing/2014/main" xmlns="" id="{00000000-0008-0000-0700-0000E2010000}"/>
            </a:ext>
          </a:extLst>
        </xdr:cNvPr>
        <xdr:cNvSpPr/>
      </xdr:nvSpPr>
      <xdr:spPr>
        <a:xfrm>
          <a:off x="10426700" y="1681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103140</xdr:rowOff>
    </xdr:from>
    <xdr:ext cx="534377" cy="259045"/>
    <xdr:sp macro="" textlink="">
      <xdr:nvSpPr>
        <xdr:cNvPr id="483" name="土木費該当値テキスト">
          <a:extLst>
            <a:ext uri="{FF2B5EF4-FFF2-40B4-BE49-F238E27FC236}">
              <a16:creationId xmlns:a16="http://schemas.microsoft.com/office/drawing/2014/main" xmlns="" id="{00000000-0008-0000-0700-0000E3010000}"/>
            </a:ext>
          </a:extLst>
        </xdr:cNvPr>
        <xdr:cNvSpPr txBox="1"/>
      </xdr:nvSpPr>
      <xdr:spPr>
        <a:xfrm>
          <a:off x="10528300" y="1673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77,867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68566</xdr:rowOff>
    </xdr:from>
    <xdr:to>
      <xdr:col>14</xdr:col>
      <xdr:colOff>79375</xdr:colOff>
      <xdr:row>98</xdr:row>
      <xdr:rowOff>170166</xdr:rowOff>
    </xdr:to>
    <xdr:sp macro="" textlink="">
      <xdr:nvSpPr>
        <xdr:cNvPr id="484" name="円/楕円 483">
          <a:extLst>
            <a:ext uri="{FF2B5EF4-FFF2-40B4-BE49-F238E27FC236}">
              <a16:creationId xmlns:a16="http://schemas.microsoft.com/office/drawing/2014/main" xmlns="" id="{00000000-0008-0000-0700-0000E4010000}"/>
            </a:ext>
          </a:extLst>
        </xdr:cNvPr>
        <xdr:cNvSpPr/>
      </xdr:nvSpPr>
      <xdr:spPr>
        <a:xfrm>
          <a:off x="9588500" y="16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161293</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9372111" y="1696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50,674</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56843</xdr:rowOff>
    </xdr:from>
    <xdr:to>
      <xdr:col>12</xdr:col>
      <xdr:colOff>561975</xdr:colOff>
      <xdr:row>98</xdr:row>
      <xdr:rowOff>158443</xdr:rowOff>
    </xdr:to>
    <xdr:sp macro="" textlink="">
      <xdr:nvSpPr>
        <xdr:cNvPr id="486" name="円/楕円 485">
          <a:extLst>
            <a:ext uri="{FF2B5EF4-FFF2-40B4-BE49-F238E27FC236}">
              <a16:creationId xmlns:a16="http://schemas.microsoft.com/office/drawing/2014/main" xmlns="" id="{00000000-0008-0000-0700-0000E6010000}"/>
            </a:ext>
          </a:extLst>
        </xdr:cNvPr>
        <xdr:cNvSpPr/>
      </xdr:nvSpPr>
      <xdr:spPr>
        <a:xfrm>
          <a:off x="8699500" y="168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149570</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8483111" y="1695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56,828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155597</xdr:rowOff>
    </xdr:from>
    <xdr:to>
      <xdr:col>11</xdr:col>
      <xdr:colOff>358775</xdr:colOff>
      <xdr:row>98</xdr:row>
      <xdr:rowOff>85747</xdr:rowOff>
    </xdr:to>
    <xdr:sp macro="" textlink="">
      <xdr:nvSpPr>
        <xdr:cNvPr id="488" name="円/楕円 487">
          <a:extLst>
            <a:ext uri="{FF2B5EF4-FFF2-40B4-BE49-F238E27FC236}">
              <a16:creationId xmlns:a16="http://schemas.microsoft.com/office/drawing/2014/main" xmlns="" id="{00000000-0008-0000-0700-0000E8010000}"/>
            </a:ext>
          </a:extLst>
        </xdr:cNvPr>
        <xdr:cNvSpPr/>
      </xdr:nvSpPr>
      <xdr:spPr>
        <a:xfrm>
          <a:off x="7810500" y="167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102274</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7594111" y="1656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94,989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41109</xdr:rowOff>
    </xdr:from>
    <xdr:to>
      <xdr:col>10</xdr:col>
      <xdr:colOff>155575</xdr:colOff>
      <xdr:row>98</xdr:row>
      <xdr:rowOff>142709</xdr:rowOff>
    </xdr:to>
    <xdr:sp macro="" textlink="">
      <xdr:nvSpPr>
        <xdr:cNvPr id="490" name="円/楕円 489">
          <a:extLst>
            <a:ext uri="{FF2B5EF4-FFF2-40B4-BE49-F238E27FC236}">
              <a16:creationId xmlns:a16="http://schemas.microsoft.com/office/drawing/2014/main" xmlns="" id="{00000000-0008-0000-0700-0000EA010000}"/>
            </a:ext>
          </a:extLst>
        </xdr:cNvPr>
        <xdr:cNvSpPr/>
      </xdr:nvSpPr>
      <xdr:spPr>
        <a:xfrm>
          <a:off x="6921500" y="1684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133836</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6705111" y="1693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a:extLst>
            <a:ext uri="{FF2B5EF4-FFF2-40B4-BE49-F238E27FC236}">
              <a16:creationId xmlns:a16="http://schemas.microsoft.com/office/drawing/2014/main" xmlns=""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a:extLst>
            <a:ext uri="{FF2B5EF4-FFF2-40B4-BE49-F238E27FC236}">
              <a16:creationId xmlns:a16="http://schemas.microsoft.com/office/drawing/2014/main" xmlns="" id="{00000000-0008-0000-0700-0000F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a:extLst>
            <a:ext uri="{FF2B5EF4-FFF2-40B4-BE49-F238E27FC236}">
              <a16:creationId xmlns:a16="http://schemas.microsoft.com/office/drawing/2014/main" xmlns=""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a:extLst>
            <a:ext uri="{FF2B5EF4-FFF2-40B4-BE49-F238E27FC236}">
              <a16:creationId xmlns:a16="http://schemas.microsoft.com/office/drawing/2014/main" xmlns="" id="{00000000-0008-0000-0700-000004020000}"/>
            </a:ext>
          </a:extLst>
        </xdr:cNvPr>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a:extLst>
            <a:ext uri="{FF2B5EF4-FFF2-40B4-BE49-F238E27FC236}">
              <a16:creationId xmlns:a16="http://schemas.microsoft.com/office/drawing/2014/main" xmlns="" id="{00000000-0008-0000-0700-000006020000}"/>
            </a:ext>
          </a:extLst>
        </xdr:cNvPr>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32746</xdr:rowOff>
    </xdr:from>
    <xdr:to>
      <xdr:col>23</xdr:col>
      <xdr:colOff>517525</xdr:colOff>
      <xdr:row>38</xdr:row>
      <xdr:rowOff>48375</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5481300" y="6547846"/>
          <a:ext cx="838200" cy="15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a:extLst>
            <a:ext uri="{FF2B5EF4-FFF2-40B4-BE49-F238E27FC236}">
              <a16:creationId xmlns:a16="http://schemas.microsoft.com/office/drawing/2014/main" xmlns="" id="{00000000-0008-0000-0700-000009020000}"/>
            </a:ext>
          </a:extLst>
        </xdr:cNvPr>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a:extLst>
            <a:ext uri="{FF2B5EF4-FFF2-40B4-BE49-F238E27FC236}">
              <a16:creationId xmlns:a16="http://schemas.microsoft.com/office/drawing/2014/main" xmlns="" id="{00000000-0008-0000-0700-00000A020000}"/>
            </a:ext>
          </a:extLst>
        </xdr:cNvPr>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117728</xdr:rowOff>
    </xdr:from>
    <xdr:to>
      <xdr:col>22</xdr:col>
      <xdr:colOff>365125</xdr:colOff>
      <xdr:row>38</xdr:row>
      <xdr:rowOff>32746</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4592300" y="6118478"/>
          <a:ext cx="889000" cy="42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a:extLst>
            <a:ext uri="{FF2B5EF4-FFF2-40B4-BE49-F238E27FC236}">
              <a16:creationId xmlns:a16="http://schemas.microsoft.com/office/drawing/2014/main" xmlns="" id="{00000000-0008-0000-0700-00000C020000}"/>
            </a:ext>
          </a:extLst>
        </xdr:cNvPr>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117728</xdr:rowOff>
    </xdr:from>
    <xdr:to>
      <xdr:col>21</xdr:col>
      <xdr:colOff>161925</xdr:colOff>
      <xdr:row>38</xdr:row>
      <xdr:rowOff>1378</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3703300" y="6118478"/>
          <a:ext cx="889000" cy="39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32942</xdr:rowOff>
    </xdr:from>
    <xdr:to>
      <xdr:col>21</xdr:col>
      <xdr:colOff>212725</xdr:colOff>
      <xdr:row>38</xdr:row>
      <xdr:rowOff>134542</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4541500" y="654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125669</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4325111" y="664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1378</xdr:rowOff>
    </xdr:from>
    <xdr:to>
      <xdr:col>19</xdr:col>
      <xdr:colOff>644525</xdr:colOff>
      <xdr:row>38</xdr:row>
      <xdr:rowOff>58497</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2814300" y="6516478"/>
          <a:ext cx="889000" cy="5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47947</xdr:rowOff>
    </xdr:from>
    <xdr:to>
      <xdr:col>20</xdr:col>
      <xdr:colOff>9525</xdr:colOff>
      <xdr:row>38</xdr:row>
      <xdr:rowOff>149547</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3652500" y="6563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140674</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3436111" y="665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51234</xdr:rowOff>
    </xdr:from>
    <xdr:to>
      <xdr:col>18</xdr:col>
      <xdr:colOff>492125</xdr:colOff>
      <xdr:row>38</xdr:row>
      <xdr:rowOff>152834</xdr:rowOff>
    </xdr:to>
    <xdr:sp macro="" textlink="">
      <xdr:nvSpPr>
        <xdr:cNvPr id="532" name="フローチャート : 判断 531">
          <a:extLst>
            <a:ext uri="{FF2B5EF4-FFF2-40B4-BE49-F238E27FC236}">
              <a16:creationId xmlns:a16="http://schemas.microsoft.com/office/drawing/2014/main" xmlns="" id="{00000000-0008-0000-0700-000014020000}"/>
            </a:ext>
          </a:extLst>
        </xdr:cNvPr>
        <xdr:cNvSpPr/>
      </xdr:nvSpPr>
      <xdr:spPr>
        <a:xfrm>
          <a:off x="12763500" y="656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143961</xdr:rowOff>
    </xdr:from>
    <xdr:ext cx="534377"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2547111" y="665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169025</xdr:rowOff>
    </xdr:from>
    <xdr:to>
      <xdr:col>23</xdr:col>
      <xdr:colOff>568325</xdr:colOff>
      <xdr:row>38</xdr:row>
      <xdr:rowOff>99175</xdr:rowOff>
    </xdr:to>
    <xdr:sp macro="" textlink="">
      <xdr:nvSpPr>
        <xdr:cNvPr id="539" name="円/楕円 538">
          <a:extLst>
            <a:ext uri="{FF2B5EF4-FFF2-40B4-BE49-F238E27FC236}">
              <a16:creationId xmlns:a16="http://schemas.microsoft.com/office/drawing/2014/main" xmlns="" id="{00000000-0008-0000-0700-00001B020000}"/>
            </a:ext>
          </a:extLst>
        </xdr:cNvPr>
        <xdr:cNvSpPr/>
      </xdr:nvSpPr>
      <xdr:spPr>
        <a:xfrm>
          <a:off x="16268700" y="651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a:extLst>
            <a:ext uri="{FF2B5EF4-FFF2-40B4-BE49-F238E27FC236}">
              <a16:creationId xmlns:a16="http://schemas.microsoft.com/office/drawing/2014/main" xmlns="" id="{00000000-0008-0000-0700-00001C020000}"/>
            </a:ext>
          </a:extLst>
        </xdr:cNvPr>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43,970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153396</xdr:rowOff>
    </xdr:from>
    <xdr:to>
      <xdr:col>22</xdr:col>
      <xdr:colOff>415925</xdr:colOff>
      <xdr:row>38</xdr:row>
      <xdr:rowOff>83545</xdr:rowOff>
    </xdr:to>
    <xdr:sp macro="" textlink="">
      <xdr:nvSpPr>
        <xdr:cNvPr id="541" name="円/楕円 540">
          <a:extLst>
            <a:ext uri="{FF2B5EF4-FFF2-40B4-BE49-F238E27FC236}">
              <a16:creationId xmlns:a16="http://schemas.microsoft.com/office/drawing/2014/main" xmlns="" id="{00000000-0008-0000-0700-00001D020000}"/>
            </a:ext>
          </a:extLst>
        </xdr:cNvPr>
        <xdr:cNvSpPr/>
      </xdr:nvSpPr>
      <xdr:spPr>
        <a:xfrm>
          <a:off x="15430500" y="6497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74673</xdr:rowOff>
    </xdr:from>
    <xdr:ext cx="534377"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5214111" y="658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48,072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66928</xdr:rowOff>
    </xdr:from>
    <xdr:to>
      <xdr:col>21</xdr:col>
      <xdr:colOff>212725</xdr:colOff>
      <xdr:row>35</xdr:row>
      <xdr:rowOff>168528</xdr:rowOff>
    </xdr:to>
    <xdr:sp macro="" textlink="">
      <xdr:nvSpPr>
        <xdr:cNvPr id="543" name="円/楕円 542">
          <a:extLst>
            <a:ext uri="{FF2B5EF4-FFF2-40B4-BE49-F238E27FC236}">
              <a16:creationId xmlns:a16="http://schemas.microsoft.com/office/drawing/2014/main" xmlns="" id="{00000000-0008-0000-0700-00001F020000}"/>
            </a:ext>
          </a:extLst>
        </xdr:cNvPr>
        <xdr:cNvSpPr/>
      </xdr:nvSpPr>
      <xdr:spPr>
        <a:xfrm>
          <a:off x="14541500" y="60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34</xdr:row>
      <xdr:rowOff>13605</xdr:rowOff>
    </xdr:from>
    <xdr:ext cx="59901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4292794" y="5842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160,767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122028</xdr:rowOff>
    </xdr:from>
    <xdr:to>
      <xdr:col>20</xdr:col>
      <xdr:colOff>9525</xdr:colOff>
      <xdr:row>38</xdr:row>
      <xdr:rowOff>52178</xdr:rowOff>
    </xdr:to>
    <xdr:sp macro="" textlink="">
      <xdr:nvSpPr>
        <xdr:cNvPr id="545" name="円/楕円 544">
          <a:extLst>
            <a:ext uri="{FF2B5EF4-FFF2-40B4-BE49-F238E27FC236}">
              <a16:creationId xmlns:a16="http://schemas.microsoft.com/office/drawing/2014/main" xmlns="" id="{00000000-0008-0000-0700-000021020000}"/>
            </a:ext>
          </a:extLst>
        </xdr:cNvPr>
        <xdr:cNvSpPr/>
      </xdr:nvSpPr>
      <xdr:spPr>
        <a:xfrm>
          <a:off x="13652500" y="646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68705</xdr:rowOff>
    </xdr:from>
    <xdr:ext cx="534377" cy="259045"/>
    <xdr:sp macro="" textlink="">
      <xdr:nvSpPr>
        <xdr:cNvPr id="546" name="テキスト ボックス 545">
          <a:extLst>
            <a:ext uri="{FF2B5EF4-FFF2-40B4-BE49-F238E27FC236}">
              <a16:creationId xmlns:a16="http://schemas.microsoft.com/office/drawing/2014/main" xmlns="" id="{00000000-0008-0000-0700-000022020000}"/>
            </a:ext>
          </a:extLst>
        </xdr:cNvPr>
        <xdr:cNvSpPr txBox="1"/>
      </xdr:nvSpPr>
      <xdr:spPr>
        <a:xfrm>
          <a:off x="13436111" y="62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7697</xdr:rowOff>
    </xdr:from>
    <xdr:to>
      <xdr:col>18</xdr:col>
      <xdr:colOff>492125</xdr:colOff>
      <xdr:row>38</xdr:row>
      <xdr:rowOff>109297</xdr:rowOff>
    </xdr:to>
    <xdr:sp macro="" textlink="">
      <xdr:nvSpPr>
        <xdr:cNvPr id="547" name="円/楕円 546">
          <a:extLst>
            <a:ext uri="{FF2B5EF4-FFF2-40B4-BE49-F238E27FC236}">
              <a16:creationId xmlns:a16="http://schemas.microsoft.com/office/drawing/2014/main" xmlns="" id="{00000000-0008-0000-0700-000023020000}"/>
            </a:ext>
          </a:extLst>
        </xdr:cNvPr>
        <xdr:cNvSpPr/>
      </xdr:nvSpPr>
      <xdr:spPr>
        <a:xfrm>
          <a:off x="12763500" y="652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125825</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547111" y="62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57,928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xmlns=""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a:extLst>
            <a:ext uri="{FF2B5EF4-FFF2-40B4-BE49-F238E27FC236}">
              <a16:creationId xmlns:a16="http://schemas.microsoft.com/office/drawing/2014/main" xmlns="" id="{00000000-0008-0000-0700-00003F020000}"/>
            </a:ext>
          </a:extLst>
        </xdr:cNvPr>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a:extLst>
            <a:ext uri="{FF2B5EF4-FFF2-40B4-BE49-F238E27FC236}">
              <a16:creationId xmlns:a16="http://schemas.microsoft.com/office/drawing/2014/main" xmlns="" id="{00000000-0008-0000-0700-000041020000}"/>
            </a:ext>
          </a:extLst>
        </xdr:cNvPr>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85330</xdr:rowOff>
    </xdr:from>
    <xdr:to>
      <xdr:col>23</xdr:col>
      <xdr:colOff>517525</xdr:colOff>
      <xdr:row>58</xdr:row>
      <xdr:rowOff>164161</xdr:rowOff>
    </xdr:to>
    <xdr:cxnSp macro="">
      <xdr:nvCxnSpPr>
        <xdr:cNvPr id="579" name="直線コネクタ 578">
          <a:extLst>
            <a:ext uri="{FF2B5EF4-FFF2-40B4-BE49-F238E27FC236}">
              <a16:creationId xmlns:a16="http://schemas.microsoft.com/office/drawing/2014/main" xmlns="" id="{00000000-0008-0000-0700-000043020000}"/>
            </a:ext>
          </a:extLst>
        </xdr:cNvPr>
        <xdr:cNvCxnSpPr/>
      </xdr:nvCxnSpPr>
      <xdr:spPr>
        <a:xfrm>
          <a:off x="15481300" y="10029430"/>
          <a:ext cx="838200" cy="7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a:extLst>
            <a:ext uri="{FF2B5EF4-FFF2-40B4-BE49-F238E27FC236}">
              <a16:creationId xmlns:a16="http://schemas.microsoft.com/office/drawing/2014/main" xmlns="" id="{00000000-0008-0000-0700-000044020000}"/>
            </a:ext>
          </a:extLst>
        </xdr:cNvPr>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a:extLst>
            <a:ext uri="{FF2B5EF4-FFF2-40B4-BE49-F238E27FC236}">
              <a16:creationId xmlns:a16="http://schemas.microsoft.com/office/drawing/2014/main" xmlns="" id="{00000000-0008-0000-0700-000045020000}"/>
            </a:ext>
          </a:extLst>
        </xdr:cNvPr>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85330</xdr:rowOff>
    </xdr:from>
    <xdr:to>
      <xdr:col>22</xdr:col>
      <xdr:colOff>365125</xdr:colOff>
      <xdr:row>58</xdr:row>
      <xdr:rowOff>169149</xdr:rowOff>
    </xdr:to>
    <xdr:cxnSp macro="">
      <xdr:nvCxnSpPr>
        <xdr:cNvPr id="582" name="直線コネクタ 581">
          <a:extLst>
            <a:ext uri="{FF2B5EF4-FFF2-40B4-BE49-F238E27FC236}">
              <a16:creationId xmlns:a16="http://schemas.microsoft.com/office/drawing/2014/main" xmlns="" id="{00000000-0008-0000-0700-000046020000}"/>
            </a:ext>
          </a:extLst>
        </xdr:cNvPr>
        <xdr:cNvCxnSpPr/>
      </xdr:nvCxnSpPr>
      <xdr:spPr>
        <a:xfrm flipV="1">
          <a:off x="14592300" y="1002943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a:extLst>
            <a:ext uri="{FF2B5EF4-FFF2-40B4-BE49-F238E27FC236}">
              <a16:creationId xmlns:a16="http://schemas.microsoft.com/office/drawing/2014/main" xmlns="" id="{00000000-0008-0000-0700-000048020000}"/>
            </a:ext>
          </a:extLst>
        </xdr:cNvPr>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169149</xdr:rowOff>
    </xdr:from>
    <xdr:to>
      <xdr:col>21</xdr:col>
      <xdr:colOff>161925</xdr:colOff>
      <xdr:row>59</xdr:row>
      <xdr:rowOff>20178</xdr:rowOff>
    </xdr:to>
    <xdr:cxnSp macro="">
      <xdr:nvCxnSpPr>
        <xdr:cNvPr id="585" name="直線コネクタ 584">
          <a:extLst>
            <a:ext uri="{FF2B5EF4-FFF2-40B4-BE49-F238E27FC236}">
              <a16:creationId xmlns:a16="http://schemas.microsoft.com/office/drawing/2014/main" xmlns="" id="{00000000-0008-0000-0700-000049020000}"/>
            </a:ext>
          </a:extLst>
        </xdr:cNvPr>
        <xdr:cNvCxnSpPr/>
      </xdr:nvCxnSpPr>
      <xdr:spPr>
        <a:xfrm flipV="1">
          <a:off x="13703300" y="10113249"/>
          <a:ext cx="889000" cy="22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90755</xdr:rowOff>
    </xdr:from>
    <xdr:to>
      <xdr:col>21</xdr:col>
      <xdr:colOff>212725</xdr:colOff>
      <xdr:row>59</xdr:row>
      <xdr:rowOff>20905</xdr:rowOff>
    </xdr:to>
    <xdr:sp macro="" textlink="">
      <xdr:nvSpPr>
        <xdr:cNvPr id="586" name="フローチャート : 判断 585">
          <a:extLst>
            <a:ext uri="{FF2B5EF4-FFF2-40B4-BE49-F238E27FC236}">
              <a16:creationId xmlns:a16="http://schemas.microsoft.com/office/drawing/2014/main" xmlns="" id="{00000000-0008-0000-0700-00004A020000}"/>
            </a:ext>
          </a:extLst>
        </xdr:cNvPr>
        <xdr:cNvSpPr/>
      </xdr:nvSpPr>
      <xdr:spPr>
        <a:xfrm>
          <a:off x="14541500" y="100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37432</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981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13529</xdr:rowOff>
    </xdr:from>
    <xdr:to>
      <xdr:col>19</xdr:col>
      <xdr:colOff>644525</xdr:colOff>
      <xdr:row>59</xdr:row>
      <xdr:rowOff>20178</xdr:rowOff>
    </xdr:to>
    <xdr:cxnSp macro="">
      <xdr:nvCxnSpPr>
        <xdr:cNvPr id="588" name="直線コネクタ 587">
          <a:extLst>
            <a:ext uri="{FF2B5EF4-FFF2-40B4-BE49-F238E27FC236}">
              <a16:creationId xmlns:a16="http://schemas.microsoft.com/office/drawing/2014/main" xmlns="" id="{00000000-0008-0000-0700-00004C020000}"/>
            </a:ext>
          </a:extLst>
        </xdr:cNvPr>
        <xdr:cNvCxnSpPr/>
      </xdr:nvCxnSpPr>
      <xdr:spPr>
        <a:xfrm>
          <a:off x="12814300" y="10129079"/>
          <a:ext cx="889000" cy="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93876</xdr:rowOff>
    </xdr:from>
    <xdr:to>
      <xdr:col>20</xdr:col>
      <xdr:colOff>9525</xdr:colOff>
      <xdr:row>59</xdr:row>
      <xdr:rowOff>24026</xdr:rowOff>
    </xdr:to>
    <xdr:sp macro="" textlink="">
      <xdr:nvSpPr>
        <xdr:cNvPr id="589" name="フローチャート : 判断 588">
          <a:extLst>
            <a:ext uri="{FF2B5EF4-FFF2-40B4-BE49-F238E27FC236}">
              <a16:creationId xmlns:a16="http://schemas.microsoft.com/office/drawing/2014/main" xmlns="" id="{00000000-0008-0000-0700-00004D020000}"/>
            </a:ext>
          </a:extLst>
        </xdr:cNvPr>
        <xdr:cNvSpPr/>
      </xdr:nvSpPr>
      <xdr:spPr>
        <a:xfrm>
          <a:off x="13652500" y="1003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40553</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3436111" y="981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99776</xdr:rowOff>
    </xdr:from>
    <xdr:to>
      <xdr:col>18</xdr:col>
      <xdr:colOff>492125</xdr:colOff>
      <xdr:row>59</xdr:row>
      <xdr:rowOff>29926</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2763500" y="100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46453</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547111" y="981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113361</xdr:rowOff>
    </xdr:from>
    <xdr:to>
      <xdr:col>23</xdr:col>
      <xdr:colOff>568325</xdr:colOff>
      <xdr:row>59</xdr:row>
      <xdr:rowOff>43511</xdr:rowOff>
    </xdr:to>
    <xdr:sp macro="" textlink="">
      <xdr:nvSpPr>
        <xdr:cNvPr id="598" name="円/楕円 597">
          <a:extLst>
            <a:ext uri="{FF2B5EF4-FFF2-40B4-BE49-F238E27FC236}">
              <a16:creationId xmlns:a16="http://schemas.microsoft.com/office/drawing/2014/main" xmlns="" id="{00000000-0008-0000-0700-000056020000}"/>
            </a:ext>
          </a:extLst>
        </xdr:cNvPr>
        <xdr:cNvSpPr/>
      </xdr:nvSpPr>
      <xdr:spPr>
        <a:xfrm>
          <a:off x="16268700" y="100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28288</xdr:rowOff>
    </xdr:from>
    <xdr:ext cx="534377" cy="259045"/>
    <xdr:sp macro="" textlink="">
      <xdr:nvSpPr>
        <xdr:cNvPr id="599" name="教育費該当値テキスト">
          <a:extLst>
            <a:ext uri="{FF2B5EF4-FFF2-40B4-BE49-F238E27FC236}">
              <a16:creationId xmlns:a16="http://schemas.microsoft.com/office/drawing/2014/main" xmlns="" id="{00000000-0008-0000-0700-000057020000}"/>
            </a:ext>
          </a:extLst>
        </xdr:cNvPr>
        <xdr:cNvSpPr txBox="1"/>
      </xdr:nvSpPr>
      <xdr:spPr>
        <a:xfrm>
          <a:off x="16370300"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65,020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34530</xdr:rowOff>
    </xdr:from>
    <xdr:to>
      <xdr:col>22</xdr:col>
      <xdr:colOff>415925</xdr:colOff>
      <xdr:row>58</xdr:row>
      <xdr:rowOff>136130</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5430500" y="99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152657</xdr:rowOff>
    </xdr:from>
    <xdr:ext cx="599010"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5181794" y="975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113,297</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118349</xdr:rowOff>
    </xdr:from>
    <xdr:to>
      <xdr:col>21</xdr:col>
      <xdr:colOff>212725</xdr:colOff>
      <xdr:row>59</xdr:row>
      <xdr:rowOff>48499</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4541500" y="1006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39626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4325111" y="101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61,965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140828</xdr:rowOff>
    </xdr:from>
    <xdr:to>
      <xdr:col>20</xdr:col>
      <xdr:colOff>9525</xdr:colOff>
      <xdr:row>59</xdr:row>
      <xdr:rowOff>70978</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3652500" y="1008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62105</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3436111" y="1017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134179</xdr:rowOff>
    </xdr:from>
    <xdr:to>
      <xdr:col>18</xdr:col>
      <xdr:colOff>492125</xdr:colOff>
      <xdr:row>59</xdr:row>
      <xdr:rowOff>64329</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2763500" y="1007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55456</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2547111" y="10171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a:extLst>
            <a:ext uri="{FF2B5EF4-FFF2-40B4-BE49-F238E27FC236}">
              <a16:creationId xmlns:a16="http://schemas.microsoft.com/office/drawing/2014/main" xmlns="" id="{00000000-0008-0000-0700-00007E020000}"/>
            </a:ext>
          </a:extLst>
        </xdr:cNvPr>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a:extLst>
            <a:ext uri="{FF2B5EF4-FFF2-40B4-BE49-F238E27FC236}">
              <a16:creationId xmlns:a16="http://schemas.microsoft.com/office/drawing/2014/main" xmlns="" id="{00000000-0008-0000-0700-000080020000}"/>
            </a:ext>
          </a:extLst>
        </xdr:cNvPr>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90551</xdr:rowOff>
    </xdr:from>
    <xdr:to>
      <xdr:col>21</xdr:col>
      <xdr:colOff>212725</xdr:colOff>
      <xdr:row>79</xdr:row>
      <xdr:rowOff>20701</xdr:rowOff>
    </xdr:to>
    <xdr:sp macro="" textlink="">
      <xdr:nvSpPr>
        <xdr:cNvPr id="643" name="フローチャート : 判断 642">
          <a:extLst>
            <a:ext uri="{FF2B5EF4-FFF2-40B4-BE49-F238E27FC236}">
              <a16:creationId xmlns:a16="http://schemas.microsoft.com/office/drawing/2014/main" xmlns="" id="{00000000-0008-0000-0700-000083020000}"/>
            </a:ext>
          </a:extLst>
        </xdr:cNvPr>
        <xdr:cNvSpPr/>
      </xdr:nvSpPr>
      <xdr:spPr>
        <a:xfrm>
          <a:off x="14541500" y="13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37228</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57427" y="1323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51105</xdr:rowOff>
    </xdr:from>
    <xdr:to>
      <xdr:col>20</xdr:col>
      <xdr:colOff>9525</xdr:colOff>
      <xdr:row>78</xdr:row>
      <xdr:rowOff>152705</xdr:rowOff>
    </xdr:to>
    <xdr:sp macro="" textlink="">
      <xdr:nvSpPr>
        <xdr:cNvPr id="646" name="フローチャート : 判断 645">
          <a:extLst>
            <a:ext uri="{FF2B5EF4-FFF2-40B4-BE49-F238E27FC236}">
              <a16:creationId xmlns:a16="http://schemas.microsoft.com/office/drawing/2014/main" xmlns="" id="{00000000-0008-0000-0700-000086020000}"/>
            </a:ext>
          </a:extLst>
        </xdr:cNvPr>
        <xdr:cNvSpPr/>
      </xdr:nvSpPr>
      <xdr:spPr>
        <a:xfrm>
          <a:off x="13652500" y="134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169232</xdr:rowOff>
    </xdr:from>
    <xdr:ext cx="469744"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468427" y="1319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79603</xdr:rowOff>
    </xdr:from>
    <xdr:to>
      <xdr:col>18</xdr:col>
      <xdr:colOff>492125</xdr:colOff>
      <xdr:row>78</xdr:row>
      <xdr:rowOff>9753</xdr:rowOff>
    </xdr:to>
    <xdr:sp macro="" textlink="">
      <xdr:nvSpPr>
        <xdr:cNvPr id="648" name="フローチャート : 判断 647">
          <a:extLst>
            <a:ext uri="{FF2B5EF4-FFF2-40B4-BE49-F238E27FC236}">
              <a16:creationId xmlns:a16="http://schemas.microsoft.com/office/drawing/2014/main" xmlns="" id="{00000000-0008-0000-0700-000088020000}"/>
            </a:ext>
          </a:extLst>
        </xdr:cNvPr>
        <xdr:cNvSpPr/>
      </xdr:nvSpPr>
      <xdr:spPr>
        <a:xfrm>
          <a:off x="12763500" y="1328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26280</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547111" y="1305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a:extLst>
            <a:ext uri="{FF2B5EF4-FFF2-40B4-BE49-F238E27FC236}">
              <a16:creationId xmlns:a16="http://schemas.microsoft.com/office/drawing/2014/main" xmlns="" id="{00000000-0008-0000-0700-00008F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a:extLst>
            <a:ext uri="{FF2B5EF4-FFF2-40B4-BE49-F238E27FC236}">
              <a16:creationId xmlns:a16="http://schemas.microsoft.com/office/drawing/2014/main" xmlns="" id="{00000000-0008-0000-0700-000091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62,051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50645</xdr:rowOff>
    </xdr:from>
    <xdr:to>
      <xdr:col>23</xdr:col>
      <xdr:colOff>517525</xdr:colOff>
      <xdr:row>96</xdr:row>
      <xdr:rowOff>93408</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509845"/>
          <a:ext cx="838200" cy="4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a:extLst>
            <a:ext uri="{FF2B5EF4-FFF2-40B4-BE49-F238E27FC236}">
              <a16:creationId xmlns:a16="http://schemas.microsoft.com/office/drawing/2014/main" xmlns="" id="{00000000-0008-0000-0700-0000B7020000}"/>
            </a:ext>
          </a:extLst>
        </xdr:cNvPr>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93408</xdr:rowOff>
    </xdr:from>
    <xdr:to>
      <xdr:col>22</xdr:col>
      <xdr:colOff>365125</xdr:colOff>
      <xdr:row>96</xdr:row>
      <xdr:rowOff>112652</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flipV="1">
          <a:off x="14592300" y="16552608"/>
          <a:ext cx="889000" cy="1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a:extLst>
            <a:ext uri="{FF2B5EF4-FFF2-40B4-BE49-F238E27FC236}">
              <a16:creationId xmlns:a16="http://schemas.microsoft.com/office/drawing/2014/main" xmlns="" id="{00000000-0008-0000-0700-0000B9020000}"/>
            </a:ext>
          </a:extLst>
        </xdr:cNvPr>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108801</xdr:rowOff>
    </xdr:from>
    <xdr:to>
      <xdr:col>21</xdr:col>
      <xdr:colOff>161925</xdr:colOff>
      <xdr:row>96</xdr:row>
      <xdr:rowOff>112652</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a:off x="13703300" y="16568001"/>
          <a:ext cx="889000" cy="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61240</xdr:rowOff>
    </xdr:from>
    <xdr:to>
      <xdr:col>21</xdr:col>
      <xdr:colOff>212725</xdr:colOff>
      <xdr:row>97</xdr:row>
      <xdr:rowOff>162840</xdr:rowOff>
    </xdr:to>
    <xdr:sp macro="" textlink="">
      <xdr:nvSpPr>
        <xdr:cNvPr id="700" name="フローチャート : 判断 699">
          <a:extLst>
            <a:ext uri="{FF2B5EF4-FFF2-40B4-BE49-F238E27FC236}">
              <a16:creationId xmlns:a16="http://schemas.microsoft.com/office/drawing/2014/main" xmlns="" id="{00000000-0008-0000-0700-0000BC020000}"/>
            </a:ext>
          </a:extLst>
        </xdr:cNvPr>
        <xdr:cNvSpPr/>
      </xdr:nvSpPr>
      <xdr:spPr>
        <a:xfrm>
          <a:off x="14541500" y="1669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153967</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78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108801</xdr:rowOff>
    </xdr:from>
    <xdr:to>
      <xdr:col>19</xdr:col>
      <xdr:colOff>644525</xdr:colOff>
      <xdr:row>96</xdr:row>
      <xdr:rowOff>125538</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568001"/>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53997</xdr:rowOff>
    </xdr:from>
    <xdr:to>
      <xdr:col>20</xdr:col>
      <xdr:colOff>9525</xdr:colOff>
      <xdr:row>97</xdr:row>
      <xdr:rowOff>155597</xdr:rowOff>
    </xdr:to>
    <xdr:sp macro="" textlink="">
      <xdr:nvSpPr>
        <xdr:cNvPr id="703" name="フローチャート : 判断 702">
          <a:extLst>
            <a:ext uri="{FF2B5EF4-FFF2-40B4-BE49-F238E27FC236}">
              <a16:creationId xmlns:a16="http://schemas.microsoft.com/office/drawing/2014/main" xmlns="" id="{00000000-0008-0000-0700-0000BF020000}"/>
            </a:ext>
          </a:extLst>
        </xdr:cNvPr>
        <xdr:cNvSpPr/>
      </xdr:nvSpPr>
      <xdr:spPr>
        <a:xfrm>
          <a:off x="13652500" y="1668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146724</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777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43797</xdr:rowOff>
    </xdr:from>
    <xdr:to>
      <xdr:col>18</xdr:col>
      <xdr:colOff>492125</xdr:colOff>
      <xdr:row>97</xdr:row>
      <xdr:rowOff>145397</xdr:rowOff>
    </xdr:to>
    <xdr:sp macro="" textlink="">
      <xdr:nvSpPr>
        <xdr:cNvPr id="705" name="フローチャート : 判断 704">
          <a:extLst>
            <a:ext uri="{FF2B5EF4-FFF2-40B4-BE49-F238E27FC236}">
              <a16:creationId xmlns:a16="http://schemas.microsoft.com/office/drawing/2014/main" xmlns="" id="{00000000-0008-0000-0700-0000C1020000}"/>
            </a:ext>
          </a:extLst>
        </xdr:cNvPr>
        <xdr:cNvSpPr/>
      </xdr:nvSpPr>
      <xdr:spPr>
        <a:xfrm>
          <a:off x="12763500" y="166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136524</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76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171295</xdr:rowOff>
    </xdr:from>
    <xdr:to>
      <xdr:col>23</xdr:col>
      <xdr:colOff>568325</xdr:colOff>
      <xdr:row>96</xdr:row>
      <xdr:rowOff>101445</xdr:rowOff>
    </xdr:to>
    <xdr:sp macro="" textlink="">
      <xdr:nvSpPr>
        <xdr:cNvPr id="712" name="円/楕円 711">
          <a:extLst>
            <a:ext uri="{FF2B5EF4-FFF2-40B4-BE49-F238E27FC236}">
              <a16:creationId xmlns:a16="http://schemas.microsoft.com/office/drawing/2014/main" xmlns="" id="{00000000-0008-0000-0700-0000C8020000}"/>
            </a:ext>
          </a:extLst>
        </xdr:cNvPr>
        <xdr:cNvSpPr/>
      </xdr:nvSpPr>
      <xdr:spPr>
        <a:xfrm>
          <a:off x="16268700" y="164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22722</xdr:rowOff>
    </xdr:from>
    <xdr:ext cx="599010"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31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42608</xdr:rowOff>
    </xdr:from>
    <xdr:to>
      <xdr:col>22</xdr:col>
      <xdr:colOff>415925</xdr:colOff>
      <xdr:row>96</xdr:row>
      <xdr:rowOff>144208</xdr:rowOff>
    </xdr:to>
    <xdr:sp macro="" textlink="">
      <xdr:nvSpPr>
        <xdr:cNvPr id="714" name="円/楕円 713">
          <a:extLst>
            <a:ext uri="{FF2B5EF4-FFF2-40B4-BE49-F238E27FC236}">
              <a16:creationId xmlns:a16="http://schemas.microsoft.com/office/drawing/2014/main" xmlns="" id="{00000000-0008-0000-0700-0000CA020000}"/>
            </a:ext>
          </a:extLst>
        </xdr:cNvPr>
        <xdr:cNvSpPr/>
      </xdr:nvSpPr>
      <xdr:spPr>
        <a:xfrm>
          <a:off x="15430500" y="1650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160735</xdr:rowOff>
    </xdr:from>
    <xdr:ext cx="59901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181794" y="16277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61852</xdr:rowOff>
    </xdr:from>
    <xdr:to>
      <xdr:col>21</xdr:col>
      <xdr:colOff>212725</xdr:colOff>
      <xdr:row>96</xdr:row>
      <xdr:rowOff>163452</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4541500" y="1652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8529</xdr:rowOff>
    </xdr:from>
    <xdr:ext cx="599010"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292794" y="16296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58001</xdr:rowOff>
    </xdr:from>
    <xdr:to>
      <xdr:col>20</xdr:col>
      <xdr:colOff>9525</xdr:colOff>
      <xdr:row>96</xdr:row>
      <xdr:rowOff>159601</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3652500" y="165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4678</xdr:rowOff>
    </xdr:from>
    <xdr:ext cx="599010"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03794" y="1629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74738</xdr:rowOff>
    </xdr:from>
    <xdr:to>
      <xdr:col>18</xdr:col>
      <xdr:colOff>492125</xdr:colOff>
      <xdr:row>97</xdr:row>
      <xdr:rowOff>4888</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2763500" y="1653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21415</xdr:rowOff>
    </xdr:from>
    <xdr:ext cx="599010"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14794" y="1630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a:extLst>
            <a:ext uri="{FF2B5EF4-FFF2-40B4-BE49-F238E27FC236}">
              <a16:creationId xmlns:a16="http://schemas.microsoft.com/office/drawing/2014/main" xmlns="" id="{00000000-0008-0000-0700-0000EE020000}"/>
            </a:ext>
          </a:extLst>
        </xdr:cNvPr>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56713</xdr:rowOff>
    </xdr:from>
    <xdr:to>
      <xdr:col>29</xdr:col>
      <xdr:colOff>568325</xdr:colOff>
      <xdr:row>38</xdr:row>
      <xdr:rowOff>158313</xdr:rowOff>
    </xdr:to>
    <xdr:sp macro="" textlink="">
      <xdr:nvSpPr>
        <xdr:cNvPr id="755" name="フローチャート : 判断 754">
          <a:extLst>
            <a:ext uri="{FF2B5EF4-FFF2-40B4-BE49-F238E27FC236}">
              <a16:creationId xmlns:a16="http://schemas.microsoft.com/office/drawing/2014/main" xmlns="" id="{00000000-0008-0000-0700-0000F3020000}"/>
            </a:ext>
          </a:extLst>
        </xdr:cNvPr>
        <xdr:cNvSpPr/>
      </xdr:nvSpPr>
      <xdr:spPr>
        <a:xfrm>
          <a:off x="20383500" y="65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3390</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34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66132</xdr:rowOff>
    </xdr:from>
    <xdr:to>
      <xdr:col>28</xdr:col>
      <xdr:colOff>365125</xdr:colOff>
      <xdr:row>38</xdr:row>
      <xdr:rowOff>167732</xdr:rowOff>
    </xdr:to>
    <xdr:sp macro="" textlink="">
      <xdr:nvSpPr>
        <xdr:cNvPr id="758" name="フローチャート : 判断 757">
          <a:extLst>
            <a:ext uri="{FF2B5EF4-FFF2-40B4-BE49-F238E27FC236}">
              <a16:creationId xmlns:a16="http://schemas.microsoft.com/office/drawing/2014/main" xmlns="" id="{00000000-0008-0000-0700-0000F6020000}"/>
            </a:ext>
          </a:extLst>
        </xdr:cNvPr>
        <xdr:cNvSpPr/>
      </xdr:nvSpPr>
      <xdr:spPr>
        <a:xfrm>
          <a:off x="19494500" y="658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12809</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3564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59273</xdr:rowOff>
    </xdr:from>
    <xdr:to>
      <xdr:col>27</xdr:col>
      <xdr:colOff>161925</xdr:colOff>
      <xdr:row>38</xdr:row>
      <xdr:rowOff>160873</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18605500" y="65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349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全体的に類似団体と同水準となっているが、</a:t>
          </a:r>
          <a:r>
            <a:rPr kumimoji="1" lang="ja-JP" altLang="en-US" sz="1100">
              <a:solidFill>
                <a:schemeClr val="dk1"/>
              </a:solidFill>
              <a:effectLst/>
              <a:latin typeface="+mn-lt"/>
              <a:ea typeface="+mn-ea"/>
              <a:cs typeface="+mn-cs"/>
            </a:rPr>
            <a:t>２８年度決算で民生費が減少しているのは、吉岡総合センター整備事業が終了したことが主な要因となっている。また、総務費については類似団体を大きく下回っているが、２８年度に減少している要因は、</a:t>
          </a:r>
          <a:r>
            <a:rPr kumimoji="1" lang="ja-JP" altLang="ja-JP" sz="1100">
              <a:solidFill>
                <a:schemeClr val="dk1"/>
              </a:solidFill>
              <a:effectLst/>
              <a:latin typeface="+mn-lt"/>
              <a:ea typeface="+mn-ea"/>
              <a:cs typeface="+mn-cs"/>
            </a:rPr>
            <a:t>北海道市町村備荒資金組合への納付金の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によるものである。</a:t>
          </a:r>
          <a:r>
            <a:rPr kumimoji="1" lang="ja-JP" altLang="en-US" sz="1100">
              <a:solidFill>
                <a:schemeClr val="dk1"/>
              </a:solidFill>
              <a:effectLst/>
              <a:latin typeface="+mn-lt"/>
              <a:ea typeface="+mn-ea"/>
              <a:cs typeface="+mn-cs"/>
            </a:rPr>
            <a:t>農林水産業費</a:t>
          </a:r>
          <a:r>
            <a:rPr kumimoji="1" lang="ja-JP" altLang="ja-JP" sz="1100">
              <a:solidFill>
                <a:schemeClr val="dk1"/>
              </a:solidFill>
              <a:effectLst/>
              <a:latin typeface="+mn-lt"/>
              <a:ea typeface="+mn-ea"/>
              <a:cs typeface="+mn-cs"/>
            </a:rPr>
            <a:t>が増加しているのは</a:t>
          </a:r>
          <a:r>
            <a:rPr kumimoji="1" lang="ja-JP" altLang="en-US" sz="1100">
              <a:solidFill>
                <a:schemeClr val="dk1"/>
              </a:solidFill>
              <a:effectLst/>
              <a:latin typeface="+mn-lt"/>
              <a:ea typeface="+mn-ea"/>
              <a:cs typeface="+mn-cs"/>
            </a:rPr>
            <a:t>水産物鮮度保持施設建設などに係る事業費が増加しており、そのほか教育費が平成２７年度と比較して大きく減少したのは、総合体育館耐震化等改修事業が終了したことに伴う減となっている。</a:t>
          </a:r>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実質収支比率等については、毎年度の財政調整基金積立により基金残高は増加しており</a:t>
          </a:r>
          <a:r>
            <a:rPr lang="ja-JP" altLang="en-US" sz="1100" b="0" i="0" baseline="0">
              <a:solidFill>
                <a:schemeClr val="dk1"/>
              </a:solidFill>
              <a:effectLst/>
              <a:latin typeface="+mn-ea"/>
              <a:ea typeface="+mn-ea"/>
              <a:cs typeface="+mn-cs"/>
            </a:rPr>
            <a:t>ましたが、平成２８年度において１億７百万円を取り崩したことから、前年度に比較し減少となっております。</a:t>
          </a:r>
          <a:endParaRPr lang="ja-JP" altLang="ja-JP" sz="1100" b="0" i="0">
            <a:effectLst/>
            <a:latin typeface="+mn-ea"/>
            <a:ea typeface="+mn-ea"/>
          </a:endParaRPr>
        </a:p>
        <a:p>
          <a:pPr rtl="0" eaLnBrk="1" fontAlgn="auto" latinLnBrk="0" hangingPunct="1"/>
          <a:r>
            <a:rPr lang="ja-JP" altLang="ja-JP" sz="1100" b="0" i="0" baseline="0">
              <a:solidFill>
                <a:schemeClr val="dk1"/>
              </a:solidFill>
              <a:effectLst/>
              <a:latin typeface="+mn-ea"/>
              <a:ea typeface="+mn-ea"/>
              <a:cs typeface="+mn-cs"/>
            </a:rPr>
            <a:t>　また、単年度収支及び実質収支額については、多少の増減はあるもののほぼ横ばいで推移している状況にあり</a:t>
          </a:r>
          <a:r>
            <a:rPr lang="ja-JP" altLang="en-US" sz="1100" b="0" i="0" baseline="0">
              <a:solidFill>
                <a:schemeClr val="dk1"/>
              </a:solidFill>
              <a:effectLst/>
              <a:latin typeface="+mn-ea"/>
              <a:ea typeface="+mn-ea"/>
              <a:cs typeface="+mn-cs"/>
            </a:rPr>
            <a:t>ましたが、平成２８年度の実質単年度収支についてはマイナスに転じておりますので、引き続き、</a:t>
          </a:r>
          <a:r>
            <a:rPr lang="ja-JP" altLang="ja-JP" sz="1100" b="0" i="0" baseline="0">
              <a:solidFill>
                <a:schemeClr val="dk1"/>
              </a:solidFill>
              <a:effectLst/>
              <a:latin typeface="+mn-ea"/>
              <a:ea typeface="+mn-ea"/>
              <a:cs typeface="+mn-cs"/>
            </a:rPr>
            <a:t>経費の削減を進めるとともに、地方交付税の推移などを見極めながら財政の健全化に努め</a:t>
          </a:r>
          <a:r>
            <a:rPr lang="ja-JP" altLang="en-US" sz="1100" b="0" i="0" baseline="0">
              <a:solidFill>
                <a:schemeClr val="dk1"/>
              </a:solidFill>
              <a:effectLst/>
              <a:latin typeface="+mn-ea"/>
              <a:ea typeface="+mn-ea"/>
              <a:cs typeface="+mn-cs"/>
            </a:rPr>
            <a:t>てまいります</a:t>
          </a:r>
          <a:r>
            <a:rPr lang="ja-JP" altLang="ja-JP" sz="1100" b="0" i="0" baseline="0">
              <a:solidFill>
                <a:schemeClr val="dk1"/>
              </a:solidFill>
              <a:effectLst/>
              <a:latin typeface="+mn-ea"/>
              <a:ea typeface="+mn-ea"/>
              <a:cs typeface="+mn-cs"/>
            </a:rPr>
            <a:t>。</a:t>
          </a:r>
          <a:endParaRPr lang="ja-JP" altLang="ja-JP" sz="1100" b="0" i="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北海道福島町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連結実質赤字比率に関しては、近年各会計とも赤字の発生は無く、それぞれ健全に推移していますが、今後の高齢化による医療費の増大や制度改正による負担増を注視していく必要があります。</a:t>
          </a:r>
          <a:endParaRPr lang="ja-JP" altLang="ja-JP" sz="1400">
            <a:effectLst/>
          </a:endParaRPr>
        </a:p>
        <a:p>
          <a:pPr rtl="0"/>
          <a:r>
            <a:rPr lang="ja-JP" altLang="ja-JP" sz="1100" b="0" i="0" baseline="0">
              <a:solidFill>
                <a:schemeClr val="dk1"/>
              </a:solidFill>
              <a:effectLst/>
              <a:latin typeface="+mn-lt"/>
              <a:ea typeface="+mn-ea"/>
              <a:cs typeface="+mn-cs"/>
            </a:rPr>
            <a:t>　また、人口減が加速度的に進展していることから、特に企業会計については、人口減による収益の悪化も懸念されるところでありますので、健全な財政運営が確保されるよう受益者負担の見直しを検討しながら、健全な財政運営に努め</a:t>
          </a:r>
          <a:r>
            <a:rPr lang="ja-JP" altLang="en-US" sz="1100" b="0" i="0" baseline="0">
              <a:solidFill>
                <a:schemeClr val="dk1"/>
              </a:solidFill>
              <a:effectLst/>
              <a:latin typeface="+mn-lt"/>
              <a:ea typeface="+mn-ea"/>
              <a:cs typeface="+mn-cs"/>
            </a:rPr>
            <a:t>てまいりま</a:t>
          </a:r>
          <a:r>
            <a:rPr lang="ja-JP" altLang="ja-JP" sz="1100" b="0" i="0" baseline="0">
              <a:solidFill>
                <a:schemeClr val="dk1"/>
              </a:solidFill>
              <a:effectLst/>
              <a:latin typeface="+mn-lt"/>
              <a:ea typeface="+mn-ea"/>
              <a:cs typeface="+mn-cs"/>
            </a:rPr>
            <a:t>す</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3945645</v>
      </c>
      <c r="BO4" s="411"/>
      <c r="BP4" s="411"/>
      <c r="BQ4" s="411"/>
      <c r="BR4" s="411"/>
      <c r="BS4" s="411"/>
      <c r="BT4" s="411"/>
      <c r="BU4" s="412"/>
      <c r="BV4" s="410">
        <v>4198900</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4</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3865018</v>
      </c>
      <c r="BO5" s="416"/>
      <c r="BP5" s="416"/>
      <c r="BQ5" s="416"/>
      <c r="BR5" s="416"/>
      <c r="BS5" s="416"/>
      <c r="BT5" s="416"/>
      <c r="BU5" s="417"/>
      <c r="BV5" s="415">
        <v>4100930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89.5</v>
      </c>
      <c r="CU5" s="386"/>
      <c r="CV5" s="386"/>
      <c r="CW5" s="386"/>
      <c r="CX5" s="386"/>
      <c r="CY5" s="386"/>
      <c r="CZ5" s="386"/>
      <c r="DA5" s="387"/>
      <c r="DB5" s="385">
        <v>83.2</v>
      </c>
      <c r="DC5" s="386"/>
      <c r="DD5" s="386"/>
      <c r="DE5" s="386"/>
      <c r="DF5" s="386"/>
      <c r="DG5" s="386"/>
      <c r="DH5" s="386"/>
      <c r="DI5" s="387"/>
      <c r="DJ5" s="139"/>
      <c r="DK5" s="139"/>
      <c r="DL5" s="139"/>
      <c r="DM5" s="139"/>
      <c r="DN5" s="139"/>
      <c r="DO5" s="139"/>
    </row>
    <row r="6" spans="1:119" ht="18.75" customHeight="1" x14ac:dyDescent="0.15">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80627</v>
      </c>
      <c r="BO6" s="416"/>
      <c r="BP6" s="416"/>
      <c r="BQ6" s="416"/>
      <c r="BR6" s="416"/>
      <c r="BS6" s="416"/>
      <c r="BT6" s="416"/>
      <c r="BU6" s="417"/>
      <c r="BV6" s="415">
        <v>97970</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93</v>
      </c>
      <c r="CU6" s="562"/>
      <c r="CV6" s="562"/>
      <c r="CW6" s="562"/>
      <c r="CX6" s="562"/>
      <c r="CY6" s="562"/>
      <c r="CZ6" s="562"/>
      <c r="DA6" s="563"/>
      <c r="DB6" s="561">
        <v>87.5</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5482</v>
      </c>
      <c r="BO7" s="416"/>
      <c r="BP7" s="416"/>
      <c r="BQ7" s="416"/>
      <c r="BR7" s="416"/>
      <c r="BS7" s="416"/>
      <c r="BT7" s="416"/>
      <c r="BU7" s="417"/>
      <c r="BV7" s="415">
        <v>50</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2329970</v>
      </c>
      <c r="CU7" s="416"/>
      <c r="CV7" s="416"/>
      <c r="CW7" s="416"/>
      <c r="CX7" s="416"/>
      <c r="CY7" s="416"/>
      <c r="CZ7" s="416"/>
      <c r="DA7" s="417"/>
      <c r="DB7" s="415">
        <v>2425682</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79</v>
      </c>
      <c r="AV8" s="473"/>
      <c r="AW8" s="473"/>
      <c r="AX8" s="473"/>
      <c r="AY8" s="395" t="s">
        <v>94</v>
      </c>
      <c r="AZ8" s="396"/>
      <c r="BA8" s="396"/>
      <c r="BB8" s="396"/>
      <c r="BC8" s="396"/>
      <c r="BD8" s="396"/>
      <c r="BE8" s="396"/>
      <c r="BF8" s="396"/>
      <c r="BG8" s="396"/>
      <c r="BH8" s="396"/>
      <c r="BI8" s="396"/>
      <c r="BJ8" s="396"/>
      <c r="BK8" s="396"/>
      <c r="BL8" s="396"/>
      <c r="BM8" s="397"/>
      <c r="BN8" s="415">
        <v>75145</v>
      </c>
      <c r="BO8" s="416"/>
      <c r="BP8" s="416"/>
      <c r="BQ8" s="416"/>
      <c r="BR8" s="416"/>
      <c r="BS8" s="416"/>
      <c r="BT8" s="416"/>
      <c r="BU8" s="417"/>
      <c r="BV8" s="415">
        <v>97920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0.19</v>
      </c>
      <c r="CU8" s="525"/>
      <c r="CV8" s="525"/>
      <c r="CW8" s="525"/>
      <c r="CX8" s="525"/>
      <c r="CY8" s="525"/>
      <c r="CZ8" s="525"/>
      <c r="DA8" s="526"/>
      <c r="DB8" s="524">
        <v>0.18</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4422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79</v>
      </c>
      <c r="AV9" s="473"/>
      <c r="AW9" s="473"/>
      <c r="AX9" s="473"/>
      <c r="AY9" s="395" t="s">
        <v>100</v>
      </c>
      <c r="AZ9" s="396"/>
      <c r="BA9" s="396"/>
      <c r="BB9" s="396"/>
      <c r="BC9" s="396"/>
      <c r="BD9" s="396"/>
      <c r="BE9" s="396"/>
      <c r="BF9" s="396"/>
      <c r="BG9" s="396"/>
      <c r="BH9" s="396"/>
      <c r="BI9" s="396"/>
      <c r="BJ9" s="396"/>
      <c r="BK9" s="396"/>
      <c r="BL9" s="396"/>
      <c r="BM9" s="397"/>
      <c r="BN9" s="415">
        <v>-22775</v>
      </c>
      <c r="BO9" s="416"/>
      <c r="BP9" s="416"/>
      <c r="BQ9" s="416"/>
      <c r="BR9" s="416"/>
      <c r="BS9" s="416"/>
      <c r="BT9" s="416"/>
      <c r="BU9" s="417"/>
      <c r="BV9" s="415">
        <v>18561</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18.8</v>
      </c>
      <c r="CU9" s="386"/>
      <c r="CV9" s="386"/>
      <c r="CW9" s="386"/>
      <c r="CX9" s="386"/>
      <c r="CY9" s="386"/>
      <c r="CZ9" s="386"/>
      <c r="DA9" s="387"/>
      <c r="DB9" s="385">
        <v>18</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5114</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52154</v>
      </c>
      <c r="BO10" s="416"/>
      <c r="BP10" s="416"/>
      <c r="BQ10" s="416"/>
      <c r="BR10" s="416"/>
      <c r="BS10" s="416"/>
      <c r="BT10" s="416"/>
      <c r="BU10" s="417"/>
      <c r="BV10" s="415">
        <v>58775</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4347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107440</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4310</v>
      </c>
      <c r="S13" s="517"/>
      <c r="T13" s="517"/>
      <c r="U13" s="517"/>
      <c r="V13" s="518"/>
      <c r="W13" s="504" t="s">
        <v>124</v>
      </c>
      <c r="X13" s="428"/>
      <c r="Y13" s="428"/>
      <c r="Z13" s="428"/>
      <c r="AA13" s="428"/>
      <c r="AB13" s="429"/>
      <c r="AC13" s="391">
        <v>271</v>
      </c>
      <c r="AD13" s="392"/>
      <c r="AE13" s="392"/>
      <c r="AF13" s="392"/>
      <c r="AG13" s="393"/>
      <c r="AH13" s="391">
        <v>332</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-78061</v>
      </c>
      <c r="BO13" s="416"/>
      <c r="BP13" s="416"/>
      <c r="BQ13" s="416"/>
      <c r="BR13" s="416"/>
      <c r="BS13" s="416"/>
      <c r="BT13" s="416"/>
      <c r="BU13" s="417"/>
      <c r="BV13" s="415">
        <v>77336</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9.5</v>
      </c>
      <c r="CU13" s="386"/>
      <c r="CV13" s="386"/>
      <c r="CW13" s="386"/>
      <c r="CX13" s="386"/>
      <c r="CY13" s="386"/>
      <c r="CZ13" s="386"/>
      <c r="DA13" s="387"/>
      <c r="DB13" s="385">
        <v>9</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4526</v>
      </c>
      <c r="S14" s="517"/>
      <c r="T14" s="517"/>
      <c r="U14" s="517"/>
      <c r="V14" s="518"/>
      <c r="W14" s="519"/>
      <c r="X14" s="431"/>
      <c r="Y14" s="431"/>
      <c r="Z14" s="431"/>
      <c r="AA14" s="431"/>
      <c r="AB14" s="432"/>
      <c r="AC14" s="509">
        <v>14.4</v>
      </c>
      <c r="AD14" s="510"/>
      <c r="AE14" s="510"/>
      <c r="AF14" s="510"/>
      <c r="AG14" s="511"/>
      <c r="AH14" s="509">
        <v>14.9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6</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4489</v>
      </c>
      <c r="S15" s="517"/>
      <c r="T15" s="517"/>
      <c r="U15" s="517"/>
      <c r="V15" s="518"/>
      <c r="W15" s="504" t="s">
        <v>131</v>
      </c>
      <c r="X15" s="428"/>
      <c r="Y15" s="428"/>
      <c r="Z15" s="428"/>
      <c r="AA15" s="428"/>
      <c r="AB15" s="429"/>
      <c r="AC15" s="391">
        <v>729</v>
      </c>
      <c r="AD15" s="392"/>
      <c r="AE15" s="392"/>
      <c r="AF15" s="392"/>
      <c r="AG15" s="393"/>
      <c r="AH15" s="391">
        <v>885</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399111</v>
      </c>
      <c r="BO15" s="411"/>
      <c r="BP15" s="411"/>
      <c r="BQ15" s="411"/>
      <c r="BR15" s="411"/>
      <c r="BS15" s="411"/>
      <c r="BT15" s="411"/>
      <c r="BU15" s="412"/>
      <c r="BV15" s="410">
        <v>408151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38.700000000000003</v>
      </c>
      <c r="AD16" s="510"/>
      <c r="AE16" s="510"/>
      <c r="AF16" s="510"/>
      <c r="AG16" s="511"/>
      <c r="AH16" s="509">
        <v>39.700000000000003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2141115</v>
      </c>
      <c r="BO16" s="416"/>
      <c r="BP16" s="416"/>
      <c r="BQ16" s="416"/>
      <c r="BR16" s="416"/>
      <c r="BS16" s="416"/>
      <c r="BT16" s="416"/>
      <c r="BU16" s="417"/>
      <c r="BV16" s="415">
        <v>2197489</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882</v>
      </c>
      <c r="AD17" s="392"/>
      <c r="AE17" s="392"/>
      <c r="AF17" s="392"/>
      <c r="AG17" s="393"/>
      <c r="AH17" s="391">
        <v>1015</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499111</v>
      </c>
      <c r="BO17" s="416"/>
      <c r="BP17" s="416"/>
      <c r="BQ17" s="416"/>
      <c r="BR17" s="416"/>
      <c r="BS17" s="416"/>
      <c r="BT17" s="416"/>
      <c r="BU17" s="417"/>
      <c r="BV17" s="415">
        <v>512959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187.28</v>
      </c>
      <c r="M18" s="480"/>
      <c r="N18" s="480"/>
      <c r="O18" s="480"/>
      <c r="P18" s="480"/>
      <c r="Q18" s="480"/>
      <c r="R18" s="481"/>
      <c r="S18" s="481"/>
      <c r="T18" s="481"/>
      <c r="U18" s="481"/>
      <c r="V18" s="482"/>
      <c r="W18" s="496"/>
      <c r="X18" s="497"/>
      <c r="Y18" s="497"/>
      <c r="Z18" s="497"/>
      <c r="AA18" s="497"/>
      <c r="AB18" s="505"/>
      <c r="AC18" s="379">
        <v>46.9</v>
      </c>
      <c r="AD18" s="380"/>
      <c r="AE18" s="380"/>
      <c r="AF18" s="380"/>
      <c r="AG18" s="483"/>
      <c r="AH18" s="379">
        <v>45.5</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2107524</v>
      </c>
      <c r="BO18" s="416"/>
      <c r="BP18" s="416"/>
      <c r="BQ18" s="416"/>
      <c r="BR18" s="416"/>
      <c r="BS18" s="416"/>
      <c r="BT18" s="416"/>
      <c r="BU18" s="417"/>
      <c r="BV18" s="415">
        <v>2037080</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2824197</v>
      </c>
      <c r="BO19" s="416"/>
      <c r="BP19" s="416"/>
      <c r="BQ19" s="416"/>
      <c r="BR19" s="416"/>
      <c r="BS19" s="416"/>
      <c r="BT19" s="416"/>
      <c r="BU19" s="417"/>
      <c r="BV19" s="415">
        <v>2772638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2039</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4832242</v>
      </c>
      <c r="BO23" s="416"/>
      <c r="BP23" s="416"/>
      <c r="BQ23" s="416"/>
      <c r="BR23" s="416"/>
      <c r="BS23" s="416"/>
      <c r="BT23" s="416"/>
      <c r="BU23" s="417"/>
      <c r="BV23" s="415">
        <v>4773528</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7200</v>
      </c>
      <c r="R24" s="392"/>
      <c r="S24" s="392"/>
      <c r="T24" s="392"/>
      <c r="U24" s="392"/>
      <c r="V24" s="393"/>
      <c r="W24" s="457"/>
      <c r="X24" s="448"/>
      <c r="Y24" s="449"/>
      <c r="Z24" s="388" t="s">
        <v>154</v>
      </c>
      <c r="AA24" s="389"/>
      <c r="AB24" s="389"/>
      <c r="AC24" s="389"/>
      <c r="AD24" s="389"/>
      <c r="AE24" s="389"/>
      <c r="AF24" s="389"/>
      <c r="AG24" s="390"/>
      <c r="AH24" s="391">
        <v>75</v>
      </c>
      <c r="AI24" s="392"/>
      <c r="AJ24" s="392"/>
      <c r="AK24" s="392"/>
      <c r="AL24" s="393"/>
      <c r="AM24" s="391">
        <v>214275</v>
      </c>
      <c r="AN24" s="392"/>
      <c r="AO24" s="392"/>
      <c r="AP24" s="392"/>
      <c r="AQ24" s="392"/>
      <c r="AR24" s="393"/>
      <c r="AS24" s="391">
        <v>2857</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3606438</v>
      </c>
      <c r="BO24" s="416"/>
      <c r="BP24" s="416"/>
      <c r="BQ24" s="416"/>
      <c r="BR24" s="416"/>
      <c r="BS24" s="416"/>
      <c r="BT24" s="416"/>
      <c r="BU24" s="417"/>
      <c r="BV24" s="415">
        <v>3537848</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6000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75820</v>
      </c>
      <c r="BO25" s="411"/>
      <c r="BP25" s="411"/>
      <c r="BQ25" s="411"/>
      <c r="BR25" s="411"/>
      <c r="BS25" s="411"/>
      <c r="BT25" s="411"/>
      <c r="BU25" s="412"/>
      <c r="BV25" s="410">
        <v>65151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5600</v>
      </c>
      <c r="R26" s="392"/>
      <c r="S26" s="392"/>
      <c r="T26" s="392"/>
      <c r="U26" s="392"/>
      <c r="V26" s="393"/>
      <c r="W26" s="457"/>
      <c r="X26" s="448"/>
      <c r="Y26" s="449"/>
      <c r="Z26" s="388" t="s">
        <v>160</v>
      </c>
      <c r="AA26" s="470"/>
      <c r="AB26" s="470"/>
      <c r="AC26" s="470"/>
      <c r="AD26" s="470"/>
      <c r="AE26" s="470"/>
      <c r="AF26" s="470"/>
      <c r="AG26" s="471"/>
      <c r="AH26" s="391">
        <v>4</v>
      </c>
      <c r="AI26" s="392"/>
      <c r="AJ26" s="392"/>
      <c r="AK26" s="392"/>
      <c r="AL26" s="393"/>
      <c r="AM26" s="391">
        <v>12900</v>
      </c>
      <c r="AN26" s="392"/>
      <c r="AO26" s="392"/>
      <c r="AP26" s="392"/>
      <c r="AQ26" s="392"/>
      <c r="AR26" s="393"/>
      <c r="AS26" s="391">
        <v>3225</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2780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76969</v>
      </c>
      <c r="BO27" s="419"/>
      <c r="BP27" s="419"/>
      <c r="BQ27" s="419"/>
      <c r="BR27" s="419"/>
      <c r="BS27" s="419"/>
      <c r="BT27" s="419"/>
      <c r="BU27" s="420"/>
      <c r="BV27" s="418">
        <v>76891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2220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1713521</v>
      </c>
      <c r="BO28" s="411"/>
      <c r="BP28" s="411"/>
      <c r="BQ28" s="411"/>
      <c r="BR28" s="411"/>
      <c r="BS28" s="411"/>
      <c r="BT28" s="411"/>
      <c r="BU28" s="412"/>
      <c r="BV28" s="410">
        <v>1768807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8</v>
      </c>
      <c r="M29" s="392"/>
      <c r="N29" s="392"/>
      <c r="O29" s="392"/>
      <c r="P29" s="393"/>
      <c r="Q29" s="391">
        <v>1870</v>
      </c>
      <c r="R29" s="392"/>
      <c r="S29" s="392"/>
      <c r="T29" s="392"/>
      <c r="U29" s="392"/>
      <c r="V29" s="393"/>
      <c r="W29" s="458"/>
      <c r="X29" s="459"/>
      <c r="Y29" s="460"/>
      <c r="Z29" s="388" t="s">
        <v>170</v>
      </c>
      <c r="AA29" s="389"/>
      <c r="AB29" s="389"/>
      <c r="AC29" s="389"/>
      <c r="AD29" s="389"/>
      <c r="AE29" s="389"/>
      <c r="AF29" s="389"/>
      <c r="AG29" s="390"/>
      <c r="AH29" s="391">
        <v>75</v>
      </c>
      <c r="AI29" s="392"/>
      <c r="AJ29" s="392"/>
      <c r="AK29" s="392"/>
      <c r="AL29" s="393"/>
      <c r="AM29" s="391">
        <v>214275</v>
      </c>
      <c r="AN29" s="392"/>
      <c r="AO29" s="392"/>
      <c r="AP29" s="392"/>
      <c r="AQ29" s="392"/>
      <c r="AR29" s="393"/>
      <c r="AS29" s="391">
        <v>2857</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2877</v>
      </c>
      <c r="BO29" s="416"/>
      <c r="BP29" s="416"/>
      <c r="BQ29" s="416"/>
      <c r="BR29" s="416"/>
      <c r="BS29" s="416"/>
      <c r="BT29" s="416"/>
      <c r="BU29" s="417"/>
      <c r="BV29" s="415">
        <v>14857</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95.6</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297554</v>
      </c>
      <c r="BO30" s="419"/>
      <c r="BP30" s="419"/>
      <c r="BQ30" s="419"/>
      <c r="BR30" s="419"/>
      <c r="BS30" s="419"/>
      <c r="BT30" s="419"/>
      <c r="BU30" s="420"/>
      <c r="BV30" s="418">
        <v>279120</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福島町水道事業会計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福島町浄化槽整備特別会計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渡島西部広域事務組合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渡島廃棄物処理広域連合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渡島・檜山地方税滞納整理機構</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t="str">
        <f t="shared" si="2"/>
        <v/>
      </c>
      <c r="BX37" s="375"/>
      <c r="BY37" s="374" t="str">
        <f>IF('各会計、関係団体の財政状況及び健全化判断比率'!B71="","",'各会計、関係団体の財政状況及び健全化判断比率'!B71)</f>
        <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10.55</v>
      </c>
      <c r="G34" s="33">
        <v>11.6</v>
      </c>
      <c r="H34" s="33">
        <v>13.6</v>
      </c>
      <c r="I34" s="33">
        <v>14.56</v>
      </c>
      <c r="J34" s="34">
        <v>17.45</v>
      </c>
      <c r="K34" s="22"/>
      <c r="L34" s="22"/>
      <c r="M34" s="22"/>
      <c r="N34" s="22"/>
      <c r="O34" s="22"/>
      <c r="P34" s="22"/>
    </row>
    <row r="35" spans="1:16" ht="39" customHeight="1" x14ac:dyDescent="0.15">
      <c r="A35" s="22"/>
      <c r="B35" s="35"/>
      <c r="C35" s="1178" t="s">
        <v>524</v>
      </c>
      <c r="D35" s="1179"/>
      <c r="E35" s="1180"/>
      <c r="F35" s="36">
        <v>2.5499999999999998</v>
      </c>
      <c r="G35" s="37">
        <v>2.34</v>
      </c>
      <c r="H35" s="37">
        <v>3.45</v>
      </c>
      <c r="I35" s="37">
        <v>4.03</v>
      </c>
      <c r="J35" s="38">
        <v>3.22</v>
      </c>
      <c r="K35" s="22"/>
      <c r="L35" s="22"/>
      <c r="M35" s="22"/>
      <c r="N35" s="22"/>
      <c r="O35" s="22"/>
      <c r="P35" s="22"/>
    </row>
    <row r="36" spans="1:16" ht="39" customHeight="1" x14ac:dyDescent="0.15">
      <c r="A36" s="22"/>
      <c r="B36" s="35"/>
      <c r="C36" s="1178" t="s">
        <v>525</v>
      </c>
      <c r="D36" s="1179"/>
      <c r="E36" s="1180"/>
      <c r="F36" s="36">
        <v>5.32</v>
      </c>
      <c r="G36" s="37">
        <v>2.39</v>
      </c>
      <c r="H36" s="37">
        <v>4.46</v>
      </c>
      <c r="I36" s="37">
        <v>2.34</v>
      </c>
      <c r="J36" s="38">
        <v>2.98</v>
      </c>
      <c r="K36" s="22"/>
      <c r="L36" s="22"/>
      <c r="M36" s="22"/>
      <c r="N36" s="22"/>
      <c r="O36" s="22"/>
      <c r="P36" s="22"/>
    </row>
    <row r="37" spans="1:16" ht="39" customHeight="1" x14ac:dyDescent="0.15">
      <c r="A37" s="22"/>
      <c r="B37" s="35"/>
      <c r="C37" s="1178" t="s">
        <v>526</v>
      </c>
      <c r="D37" s="1179"/>
      <c r="E37" s="1180"/>
      <c r="F37" s="36">
        <v>0.67</v>
      </c>
      <c r="G37" s="37">
        <v>1.57</v>
      </c>
      <c r="H37" s="37">
        <v>1.39</v>
      </c>
      <c r="I37" s="37">
        <v>0.69</v>
      </c>
      <c r="J37" s="38">
        <v>1.23</v>
      </c>
      <c r="K37" s="22"/>
      <c r="L37" s="22"/>
      <c r="M37" s="22"/>
      <c r="N37" s="22"/>
      <c r="O37" s="22"/>
      <c r="P37" s="22"/>
    </row>
    <row r="38" spans="1:16" ht="39" customHeight="1" x14ac:dyDescent="0.15">
      <c r="A38" s="22"/>
      <c r="B38" s="35"/>
      <c r="C38" s="1178" t="s">
        <v>527</v>
      </c>
      <c r="D38" s="1179"/>
      <c r="E38" s="1180"/>
      <c r="F38" s="36">
        <v>0</v>
      </c>
      <c r="G38" s="37">
        <v>0</v>
      </c>
      <c r="H38" s="37">
        <v>0.02</v>
      </c>
      <c r="I38" s="37">
        <v>0</v>
      </c>
      <c r="J38" s="38">
        <v>0.01</v>
      </c>
      <c r="K38" s="22"/>
      <c r="L38" s="22"/>
      <c r="M38" s="22"/>
      <c r="N38" s="22"/>
      <c r="O38" s="22"/>
      <c r="P38" s="22"/>
    </row>
    <row r="39" spans="1:16" ht="39" customHeight="1" x14ac:dyDescent="0.15">
      <c r="A39" s="22"/>
      <c r="B39" s="35"/>
      <c r="C39" s="1178" t="s">
        <v>528</v>
      </c>
      <c r="D39" s="1179"/>
      <c r="E39" s="1180"/>
      <c r="F39" s="36">
        <v>0</v>
      </c>
      <c r="G39" s="37">
        <v>0</v>
      </c>
      <c r="H39" s="37">
        <v>0</v>
      </c>
      <c r="I39" s="37">
        <v>0</v>
      </c>
      <c r="J39" s="38">
        <v>0</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529</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530</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G22"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550</v>
      </c>
      <c r="L45" s="60">
        <v>566</v>
      </c>
      <c r="M45" s="60">
        <v>546</v>
      </c>
      <c r="N45" s="60">
        <v>552</v>
      </c>
      <c r="O45" s="61">
        <v>579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0</v>
      </c>
      <c r="L48" s="64">
        <v>0</v>
      </c>
      <c r="M48" s="64">
        <v>1</v>
      </c>
      <c r="N48" s="64">
        <v>2</v>
      </c>
      <c r="O48" s="65">
        <v>3</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122</v>
      </c>
      <c r="L49" s="64">
        <v>114</v>
      </c>
      <c r="M49" s="64">
        <v>77</v>
      </c>
      <c r="N49" s="64">
        <v>70</v>
      </c>
      <c r="O49" s="65">
        <v>84</v>
      </c>
      <c r="P49" s="48"/>
      <c r="Q49" s="48"/>
      <c r="R49" s="48"/>
      <c r="S49" s="48"/>
      <c r="T49" s="48"/>
      <c r="U49" s="48"/>
    </row>
    <row r="50" spans="1:21" ht="30.75" customHeight="1" x14ac:dyDescent="0.15">
      <c r="A50" s="48"/>
      <c r="B50" s="1196"/>
      <c r="C50" s="1197"/>
      <c r="D50" s="62"/>
      <c r="E50" s="1188" t="s">
        <v>17</v>
      </c>
      <c r="F50" s="1188"/>
      <c r="G50" s="1188"/>
      <c r="H50" s="1188"/>
      <c r="I50" s="1188"/>
      <c r="J50" s="1189"/>
      <c r="K50" s="63">
        <v>1</v>
      </c>
      <c r="L50" s="64">
        <v>1</v>
      </c>
      <c r="M50" s="64">
        <v>1</v>
      </c>
      <c r="N50" s="64">
        <v>1</v>
      </c>
      <c r="O50" s="65">
        <v>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499</v>
      </c>
      <c r="L52" s="64">
        <v>485</v>
      </c>
      <c r="M52" s="64">
        <v>458</v>
      </c>
      <c r="N52" s="64">
        <v>459</v>
      </c>
      <c r="O52" s="65">
        <v>443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174</v>
      </c>
      <c r="L53" s="69">
        <v>196</v>
      </c>
      <c r="M53" s="69">
        <v>167</v>
      </c>
      <c r="N53" s="69">
        <v>166</v>
      </c>
      <c r="O53" s="70">
        <v>224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G13" zoomScale="85" zoomScaleNormal="85" zoomScaleSheetLayoutView="100" workbookViewId="0">
      <selection activeCell="A4" sqref="A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14" t="s">
        <v>24</v>
      </c>
      <c r="C41" s="1215"/>
      <c r="D41" s="81"/>
      <c r="E41" s="1216" t="s">
        <v>25</v>
      </c>
      <c r="F41" s="1216"/>
      <c r="G41" s="1216"/>
      <c r="H41" s="1217"/>
      <c r="I41" s="82">
        <v>4363</v>
      </c>
      <c r="J41" s="83">
        <v>4141</v>
      </c>
      <c r="K41" s="83">
        <v>4443</v>
      </c>
      <c r="L41" s="83">
        <v>4774</v>
      </c>
      <c r="M41" s="84">
        <v>4832</v>
      </c>
    </row>
    <row r="42" spans="2:13" ht="27.75" customHeight="1" x14ac:dyDescent="0.15">
      <c r="B42" s="1204"/>
      <c r="C42" s="1205"/>
      <c r="D42" s="85"/>
      <c r="E42" s="1208" t="s">
        <v>26</v>
      </c>
      <c r="F42" s="1208"/>
      <c r="G42" s="1208"/>
      <c r="H42" s="1209"/>
      <c r="I42" s="86">
        <v>114</v>
      </c>
      <c r="J42" s="87">
        <v>105</v>
      </c>
      <c r="K42" s="87">
        <v>65</v>
      </c>
      <c r="L42" s="87">
        <v>60</v>
      </c>
      <c r="M42" s="88">
        <v>75</v>
      </c>
    </row>
    <row r="43" spans="2:13" ht="27.75" customHeight="1" x14ac:dyDescent="0.15">
      <c r="B43" s="1204"/>
      <c r="C43" s="1205"/>
      <c r="D43" s="85"/>
      <c r="E43" s="1208" t="s">
        <v>27</v>
      </c>
      <c r="F43" s="1208"/>
      <c r="G43" s="1208"/>
      <c r="H43" s="1209"/>
      <c r="I43" s="86">
        <v>1</v>
      </c>
      <c r="J43" s="87">
        <v>1</v>
      </c>
      <c r="K43" s="87">
        <v>1</v>
      </c>
      <c r="L43" s="87">
        <v>1</v>
      </c>
      <c r="M43" s="88">
        <v>110</v>
      </c>
    </row>
    <row r="44" spans="2:13" ht="27.75" customHeight="1" x14ac:dyDescent="0.15">
      <c r="B44" s="1204"/>
      <c r="C44" s="1205"/>
      <c r="D44" s="85"/>
      <c r="E44" s="1208" t="s">
        <v>28</v>
      </c>
      <c r="F44" s="1208"/>
      <c r="G44" s="1208"/>
      <c r="H44" s="1209"/>
      <c r="I44" s="86">
        <v>621</v>
      </c>
      <c r="J44" s="87">
        <v>943</v>
      </c>
      <c r="K44" s="87">
        <v>864</v>
      </c>
      <c r="L44" s="87">
        <v>798</v>
      </c>
      <c r="M44" s="88">
        <v>720</v>
      </c>
    </row>
    <row r="45" spans="2:13" ht="27.75" customHeight="1" x14ac:dyDescent="0.15">
      <c r="B45" s="1204"/>
      <c r="C45" s="1205"/>
      <c r="D45" s="85"/>
      <c r="E45" s="1208" t="s">
        <v>29</v>
      </c>
      <c r="F45" s="1208"/>
      <c r="G45" s="1208"/>
      <c r="H45" s="1209"/>
      <c r="I45" s="86">
        <v>1020</v>
      </c>
      <c r="J45" s="87">
        <v>972</v>
      </c>
      <c r="K45" s="87">
        <v>685</v>
      </c>
      <c r="L45" s="87">
        <v>852</v>
      </c>
      <c r="M45" s="88">
        <v>889</v>
      </c>
    </row>
    <row r="46" spans="2:13" ht="27.75" customHeight="1" x14ac:dyDescent="0.15">
      <c r="B46" s="1204"/>
      <c r="C46" s="1205"/>
      <c r="D46" s="89"/>
      <c r="E46" s="1208" t="s">
        <v>30</v>
      </c>
      <c r="F46" s="1208"/>
      <c r="G46" s="1208"/>
      <c r="H46" s="1209"/>
      <c r="I46" s="86" t="s">
        <v>476</v>
      </c>
      <c r="J46" s="87" t="s">
        <v>476</v>
      </c>
      <c r="K46" s="87" t="s">
        <v>476</v>
      </c>
      <c r="L46" s="87" t="s">
        <v>476</v>
      </c>
      <c r="M46" s="88" t="s">
        <v>476</v>
      </c>
    </row>
    <row r="47" spans="2:13" ht="27.75" customHeight="1" x14ac:dyDescent="0.15">
      <c r="B47" s="1204"/>
      <c r="C47" s="1205"/>
      <c r="D47" s="90"/>
      <c r="E47" s="1218" t="s">
        <v>31</v>
      </c>
      <c r="F47" s="1219"/>
      <c r="G47" s="1219"/>
      <c r="H47" s="1220"/>
      <c r="I47" s="86" t="s">
        <v>476</v>
      </c>
      <c r="J47" s="87" t="s">
        <v>476</v>
      </c>
      <c r="K47" s="87" t="s">
        <v>476</v>
      </c>
      <c r="L47" s="87" t="s">
        <v>476</v>
      </c>
      <c r="M47" s="88" t="s">
        <v>476</v>
      </c>
    </row>
    <row r="48" spans="2:13" ht="27.75" customHeight="1" x14ac:dyDescent="0.15">
      <c r="B48" s="1204"/>
      <c r="C48" s="1205"/>
      <c r="D48" s="85"/>
      <c r="E48" s="1208" t="s">
        <v>32</v>
      </c>
      <c r="F48" s="1208"/>
      <c r="G48" s="1208"/>
      <c r="H48" s="1209"/>
      <c r="I48" s="86" t="s">
        <v>476</v>
      </c>
      <c r="J48" s="87" t="s">
        <v>476</v>
      </c>
      <c r="K48" s="87" t="s">
        <v>476</v>
      </c>
      <c r="L48" s="87" t="s">
        <v>476</v>
      </c>
      <c r="M48" s="88" t="s">
        <v>476</v>
      </c>
    </row>
    <row r="49" spans="2:13" ht="27.75" customHeight="1" x14ac:dyDescent="0.15">
      <c r="B49" s="1206"/>
      <c r="C49" s="1207"/>
      <c r="D49" s="85"/>
      <c r="E49" s="1208" t="s">
        <v>33</v>
      </c>
      <c r="F49" s="1208"/>
      <c r="G49" s="1208"/>
      <c r="H49" s="1209"/>
      <c r="I49" s="86" t="s">
        <v>476</v>
      </c>
      <c r="J49" s="87" t="s">
        <v>476</v>
      </c>
      <c r="K49" s="87" t="s">
        <v>476</v>
      </c>
      <c r="L49" s="87" t="s">
        <v>476</v>
      </c>
      <c r="M49" s="88" t="s">
        <v>476</v>
      </c>
    </row>
    <row r="50" spans="2:13" ht="27.75" customHeight="1" x14ac:dyDescent="0.15">
      <c r="B50" s="1202" t="s">
        <v>34</v>
      </c>
      <c r="C50" s="1203"/>
      <c r="D50" s="91"/>
      <c r="E50" s="1208" t="s">
        <v>35</v>
      </c>
      <c r="F50" s="1208"/>
      <c r="G50" s="1208"/>
      <c r="H50" s="1209"/>
      <c r="I50" s="86">
        <v>1967</v>
      </c>
      <c r="J50" s="87">
        <v>2112</v>
      </c>
      <c r="K50" s="87">
        <v>2087</v>
      </c>
      <c r="L50" s="87">
        <v>2108</v>
      </c>
      <c r="M50" s="88">
        <v>2030</v>
      </c>
    </row>
    <row r="51" spans="2:13" ht="27.75" customHeight="1" x14ac:dyDescent="0.15">
      <c r="B51" s="1204"/>
      <c r="C51" s="1205"/>
      <c r="D51" s="85"/>
      <c r="E51" s="1208" t="s">
        <v>36</v>
      </c>
      <c r="F51" s="1208"/>
      <c r="G51" s="1208"/>
      <c r="H51" s="1209"/>
      <c r="I51" s="86">
        <v>851</v>
      </c>
      <c r="J51" s="87">
        <v>725</v>
      </c>
      <c r="K51" s="87">
        <v>632</v>
      </c>
      <c r="L51" s="87">
        <v>547</v>
      </c>
      <c r="M51" s="88">
        <v>457</v>
      </c>
    </row>
    <row r="52" spans="2:13" ht="27.75" customHeight="1" x14ac:dyDescent="0.15">
      <c r="B52" s="1206"/>
      <c r="C52" s="1207"/>
      <c r="D52" s="85"/>
      <c r="E52" s="1208" t="s">
        <v>37</v>
      </c>
      <c r="F52" s="1208"/>
      <c r="G52" s="1208"/>
      <c r="H52" s="1209"/>
      <c r="I52" s="86">
        <v>3361</v>
      </c>
      <c r="J52" s="87">
        <v>3699</v>
      </c>
      <c r="K52" s="87">
        <v>3699</v>
      </c>
      <c r="L52" s="87">
        <v>3944</v>
      </c>
      <c r="M52" s="88">
        <v>4022</v>
      </c>
    </row>
    <row r="53" spans="2:13" ht="27.75" customHeight="1" thickBot="1" x14ac:dyDescent="0.2">
      <c r="B53" s="1210" t="s">
        <v>38</v>
      </c>
      <c r="C53" s="1211"/>
      <c r="D53" s="92"/>
      <c r="E53" s="1212" t="s">
        <v>39</v>
      </c>
      <c r="F53" s="1212"/>
      <c r="G53" s="1212"/>
      <c r="H53" s="1213"/>
      <c r="I53" s="93">
        <v>-60</v>
      </c>
      <c r="J53" s="94">
        <v>-374</v>
      </c>
      <c r="K53" s="94">
        <v>-360</v>
      </c>
      <c r="L53" s="94">
        <v>-114</v>
      </c>
      <c r="M53" s="95">
        <v>118</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3" zoomScale="85" zoomScaleNormal="85" zoomScaleSheetLayoutView="55" workbookViewId="0">
      <selection activeCell="A4" sqref="A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537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537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538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539</v>
      </c>
      <c r="I42" s="354"/>
      <c r="J42" s="354"/>
      <c r="K42" s="354"/>
      <c r="L42" s="246"/>
      <c r="M42" s="246"/>
      <c r="N42" s="246"/>
      <c r="O42" s="246"/>
    </row>
    <row r="43" spans="2:17" x14ac:dyDescent="0.15">
      <c r="B43" s="250"/>
      <c r="C43" s="246"/>
      <c r="D43" s="246"/>
      <c r="E43" s="246"/>
      <c r="F43" s="246"/>
      <c r="G43" s="1221" t="s">
        <v>540</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541</v>
      </c>
    </row>
    <row r="50" spans="1:17" x14ac:dyDescent="0.15">
      <c r="B50" s="250"/>
      <c r="C50" s="246"/>
      <c r="D50" s="246"/>
      <c r="E50" s="246"/>
      <c r="F50" s="246"/>
      <c r="G50" s="1230"/>
      <c r="H50" s="1231"/>
      <c r="I50" s="1231"/>
      <c r="J50" s="1232"/>
      <c r="K50" s="356" t="s">
        <v>516</v>
      </c>
      <c r="L50" s="356" t="s">
        <v>517</v>
      </c>
      <c r="M50" s="356" t="s">
        <v>518</v>
      </c>
      <c r="N50" s="356" t="s">
        <v>519</v>
      </c>
      <c r="O50" s="356" t="s">
        <v>520</v>
      </c>
    </row>
    <row r="51" spans="1:17" x14ac:dyDescent="0.15">
      <c r="B51" s="250"/>
      <c r="C51" s="246"/>
      <c r="D51" s="246"/>
      <c r="E51" s="246"/>
      <c r="F51" s="246"/>
      <c r="G51" s="1233" t="s">
        <v>542</v>
      </c>
      <c r="H51" s="1234"/>
      <c r="I51" s="1239" t="s">
        <v>543</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544</v>
      </c>
      <c r="J53" s="1243"/>
      <c r="K53" s="1250"/>
      <c r="L53" s="1250"/>
      <c r="M53" s="1250"/>
      <c r="N53" s="1252">
        <v>61.4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545</v>
      </c>
      <c r="H55" s="1245"/>
      <c r="I55" s="1243" t="s">
        <v>543</v>
      </c>
      <c r="J55" s="1243"/>
      <c r="K55" s="1241"/>
      <c r="L55" s="1241"/>
      <c r="M55" s="1241"/>
      <c r="N55" s="1242">
        <v>0</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544</v>
      </c>
      <c r="J57" s="1253"/>
      <c r="K57" s="1250"/>
      <c r="L57" s="1250"/>
      <c r="M57" s="1250"/>
      <c r="N57" s="1252">
        <v>55.8</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546</v>
      </c>
      <c r="C63" s="246"/>
      <c r="D63" s="246"/>
      <c r="E63" s="246"/>
      <c r="F63" s="246"/>
      <c r="G63" s="246"/>
      <c r="H63" s="246"/>
      <c r="I63" s="246"/>
      <c r="J63" s="246"/>
      <c r="K63" s="246"/>
      <c r="L63" s="246"/>
      <c r="M63" s="246"/>
      <c r="N63" s="246"/>
      <c r="O63" s="246"/>
    </row>
    <row r="64" spans="1:17" x14ac:dyDescent="0.15">
      <c r="B64" s="250"/>
      <c r="C64" s="246"/>
      <c r="D64" s="246"/>
      <c r="E64" s="246"/>
      <c r="F64" s="246"/>
      <c r="G64" s="353" t="s">
        <v>539</v>
      </c>
      <c r="I64" s="354"/>
      <c r="J64" s="354"/>
      <c r="K64" s="354"/>
      <c r="L64" s="246"/>
      <c r="M64" s="246"/>
      <c r="N64" s="246"/>
      <c r="O64" s="246"/>
    </row>
    <row r="65" spans="2:30" x14ac:dyDescent="0.15">
      <c r="B65" s="250"/>
      <c r="C65" s="246"/>
      <c r="D65" s="246"/>
      <c r="E65" s="246"/>
      <c r="F65" s="246"/>
      <c r="G65" s="1221" t="s">
        <v>547</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548</v>
      </c>
      <c r="I71" s="370"/>
      <c r="J71" s="366"/>
      <c r="K71" s="366"/>
      <c r="L71" s="367"/>
      <c r="M71" s="366"/>
      <c r="N71" s="367"/>
      <c r="O71" s="368"/>
    </row>
    <row r="72" spans="2:30" x14ac:dyDescent="0.15">
      <c r="B72" s="250"/>
      <c r="C72" s="246"/>
      <c r="D72" s="246"/>
      <c r="E72" s="246"/>
      <c r="F72" s="246"/>
      <c r="G72" s="1230"/>
      <c r="H72" s="1231"/>
      <c r="I72" s="1231"/>
      <c r="J72" s="1232"/>
      <c r="K72" s="356" t="s">
        <v>516</v>
      </c>
      <c r="L72" s="356" t="s">
        <v>517</v>
      </c>
      <c r="M72" s="356" t="s">
        <v>518</v>
      </c>
      <c r="N72" s="356" t="s">
        <v>519</v>
      </c>
      <c r="O72" s="356" t="s">
        <v>520</v>
      </c>
    </row>
    <row r="73" spans="2:30" x14ac:dyDescent="0.15">
      <c r="B73" s="250"/>
      <c r="C73" s="246"/>
      <c r="D73" s="246"/>
      <c r="E73" s="246"/>
      <c r="F73" s="246"/>
      <c r="G73" s="1233" t="s">
        <v>542</v>
      </c>
      <c r="H73" s="1234"/>
      <c r="I73" s="1239" t="s">
        <v>543</v>
      </c>
      <c r="J73" s="1239"/>
      <c r="K73" s="1254"/>
      <c r="L73" s="1254"/>
      <c r="M73" s="1242"/>
      <c r="N73" s="1242"/>
      <c r="O73" s="1242">
        <v>6</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549</v>
      </c>
      <c r="J75" s="1243"/>
      <c r="K75" s="1252">
        <v>9.6999999999999993</v>
      </c>
      <c r="L75" s="1252">
        <v>9.5</v>
      </c>
      <c r="M75" s="1252">
        <v>9.1999999999999993</v>
      </c>
      <c r="N75" s="1252">
        <v>9</v>
      </c>
      <c r="O75" s="1252">
        <v>9.5</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545</v>
      </c>
      <c r="H77" s="1245"/>
      <c r="I77" s="1243" t="s">
        <v>543</v>
      </c>
      <c r="J77" s="1243"/>
      <c r="K77" s="1254">
        <v>18.7</v>
      </c>
      <c r="L77" s="1254">
        <v>12.9</v>
      </c>
      <c r="M77" s="1242">
        <v>22.6</v>
      </c>
      <c r="N77" s="1242">
        <v>0</v>
      </c>
      <c r="O77" s="1242">
        <v>0</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549</v>
      </c>
      <c r="J79" s="1253"/>
      <c r="K79" s="1256">
        <v>10.7</v>
      </c>
      <c r="L79" s="1256">
        <v>10</v>
      </c>
      <c r="M79" s="1256">
        <v>9.5</v>
      </c>
      <c r="N79" s="1256">
        <v>7.2</v>
      </c>
      <c r="O79" s="1256">
        <v>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election activeCell="A4" sqref="A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election activeCell="A4" sqref="A4"/>
    </sheetView>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515</v>
      </c>
      <c r="G2" s="113"/>
      <c r="H2" s="114"/>
    </row>
    <row r="3" spans="1:8" x14ac:dyDescent="0.15">
      <c r="A3" s="110" t="s">
        <v>508</v>
      </c>
      <c r="B3" s="115"/>
      <c r="C3" s="116"/>
      <c r="D3" s="117">
        <v>56380</v>
      </c>
      <c r="E3" s="118"/>
      <c r="F3" s="119">
        <v>117673</v>
      </c>
      <c r="G3" s="120"/>
      <c r="H3" s="121"/>
    </row>
    <row r="4" spans="1:8" x14ac:dyDescent="0.15">
      <c r="A4" s="122"/>
      <c r="B4" s="123"/>
      <c r="C4" s="124"/>
      <c r="D4" s="125">
        <v>28399</v>
      </c>
      <c r="E4" s="126"/>
      <c r="F4" s="127">
        <v>62359</v>
      </c>
      <c r="G4" s="128"/>
      <c r="H4" s="129"/>
    </row>
    <row r="5" spans="1:8" x14ac:dyDescent="0.15">
      <c r="A5" s="110" t="s">
        <v>510</v>
      </c>
      <c r="B5" s="115"/>
      <c r="C5" s="116"/>
      <c r="D5" s="117">
        <v>98030</v>
      </c>
      <c r="E5" s="118"/>
      <c r="F5" s="119">
        <v>118223</v>
      </c>
      <c r="G5" s="120"/>
      <c r="H5" s="121"/>
    </row>
    <row r="6" spans="1:8" x14ac:dyDescent="0.15">
      <c r="A6" s="122"/>
      <c r="B6" s="123"/>
      <c r="C6" s="124"/>
      <c r="D6" s="125">
        <v>38794</v>
      </c>
      <c r="E6" s="126"/>
      <c r="F6" s="127">
        <v>57106</v>
      </c>
      <c r="G6" s="128"/>
      <c r="H6" s="129"/>
    </row>
    <row r="7" spans="1:8" x14ac:dyDescent="0.15">
      <c r="A7" s="110" t="s">
        <v>511</v>
      </c>
      <c r="B7" s="115"/>
      <c r="C7" s="116"/>
      <c r="D7" s="117">
        <v>174782</v>
      </c>
      <c r="E7" s="118"/>
      <c r="F7" s="119">
        <v>128485</v>
      </c>
      <c r="G7" s="120"/>
      <c r="H7" s="121"/>
    </row>
    <row r="8" spans="1:8" x14ac:dyDescent="0.15">
      <c r="A8" s="122"/>
      <c r="B8" s="123"/>
      <c r="C8" s="124"/>
      <c r="D8" s="125">
        <v>147409</v>
      </c>
      <c r="E8" s="126"/>
      <c r="F8" s="127">
        <v>62765</v>
      </c>
      <c r="G8" s="128"/>
      <c r="H8" s="129"/>
    </row>
    <row r="9" spans="1:8" x14ac:dyDescent="0.15">
      <c r="A9" s="110" t="s">
        <v>512</v>
      </c>
      <c r="B9" s="115"/>
      <c r="C9" s="116"/>
      <c r="D9" s="117">
        <v>195169</v>
      </c>
      <c r="E9" s="118"/>
      <c r="F9" s="119">
        <v>245039</v>
      </c>
      <c r="G9" s="120"/>
      <c r="H9" s="121"/>
    </row>
    <row r="10" spans="1:8" x14ac:dyDescent="0.15">
      <c r="A10" s="122"/>
      <c r="B10" s="123"/>
      <c r="C10" s="124"/>
      <c r="D10" s="125">
        <v>188469</v>
      </c>
      <c r="E10" s="126"/>
      <c r="F10" s="127">
        <v>108922</v>
      </c>
      <c r="G10" s="128"/>
      <c r="H10" s="129"/>
    </row>
    <row r="11" spans="1:8" x14ac:dyDescent="0.15">
      <c r="A11" s="110" t="s">
        <v>513</v>
      </c>
      <c r="B11" s="115"/>
      <c r="C11" s="116"/>
      <c r="D11" s="117">
        <v>160720</v>
      </c>
      <c r="E11" s="118"/>
      <c r="F11" s="119">
        <v>237994</v>
      </c>
      <c r="G11" s="120"/>
      <c r="H11" s="121"/>
    </row>
    <row r="12" spans="1:8" x14ac:dyDescent="0.15">
      <c r="A12" s="122"/>
      <c r="B12" s="123"/>
      <c r="C12" s="130"/>
      <c r="D12" s="125">
        <v>85594</v>
      </c>
      <c r="E12" s="126"/>
      <c r="F12" s="127">
        <v>110361</v>
      </c>
      <c r="G12" s="128"/>
      <c r="H12" s="129"/>
    </row>
    <row r="13" spans="1:8" x14ac:dyDescent="0.15">
      <c r="A13" s="110"/>
      <c r="B13" s="115"/>
      <c r="C13" s="131"/>
      <c r="D13" s="132">
        <v>137016</v>
      </c>
      <c r="E13" s="133"/>
      <c r="F13" s="134">
        <v>169483</v>
      </c>
      <c r="G13" s="135"/>
      <c r="H13" s="121"/>
    </row>
    <row r="14" spans="1:8" x14ac:dyDescent="0.15">
      <c r="A14" s="122"/>
      <c r="B14" s="123"/>
      <c r="C14" s="124"/>
      <c r="D14" s="125">
        <v>97733</v>
      </c>
      <c r="E14" s="126"/>
      <c r="F14" s="127">
        <v>80303</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2.56</v>
      </c>
      <c r="C19" s="136">
        <f>ROUND(VALUE(SUBSTITUTE(実質収支比率等に係る経年分析!G$48,"▲","-")),2)</f>
        <v>2.34</v>
      </c>
      <c r="D19" s="136">
        <f>ROUND(VALUE(SUBSTITUTE(実質収支比率等に係る経年分析!H$48,"▲","-")),2)</f>
        <v>3.46</v>
      </c>
      <c r="E19" s="136">
        <f>ROUND(VALUE(SUBSTITUTE(実質収支比率等に係る経年分析!I$48,"▲","-")),2)</f>
        <v>4.04</v>
      </c>
      <c r="F19" s="136">
        <f>ROUND(VALUE(SUBSTITUTE(実質収支比率等に係る経年分析!J$48,"▲","-")),2)</f>
        <v>3.23</v>
      </c>
    </row>
    <row r="20" spans="1:11" x14ac:dyDescent="0.15">
      <c r="A20" s="136" t="s">
        <v>44</v>
      </c>
      <c r="B20" s="136">
        <f>ROUND(VALUE(SUBSTITUTE(実質収支比率等に係る経年分析!F$47,"▲","-")),2)</f>
        <v>75.94</v>
      </c>
      <c r="C20" s="136">
        <f>ROUND(VALUE(SUBSTITUTE(実質収支比率等に係る経年分析!G$47,"▲","-")),2)</f>
        <v>70.12</v>
      </c>
      <c r="D20" s="136">
        <f>ROUND(VALUE(SUBSTITUTE(実質収支比率等に係る経年分析!H$47,"▲","-")),2)</f>
        <v>74.459999999999994</v>
      </c>
      <c r="E20" s="136">
        <f>ROUND(VALUE(SUBSTITUTE(実質収支比率等に係る経年分析!I$47,"▲","-")),2)</f>
        <v>72.92</v>
      </c>
      <c r="F20" s="136">
        <f>ROUND(VALUE(SUBSTITUTE(実質収支比率等に係る経年分析!J$47,"▲","-")),2)</f>
        <v>73.540000000000006</v>
      </c>
    </row>
    <row r="21" spans="1:11" x14ac:dyDescent="0.15">
      <c r="A21" s="136" t="s">
        <v>45</v>
      </c>
      <c r="B21" s="136">
        <f>IF(ISNUMBER(VALUE(SUBSTITUTE(実質収支比率等に係る経年分析!F$49,"▲","-"))),ROUND(VALUE(SUBSTITUTE(実質収支比率等に係る経年分析!F$49,"▲","-")),2),NA())</f>
        <v>6.89</v>
      </c>
      <c r="C21" s="136">
        <f>IF(ISNUMBER(VALUE(SUBSTITUTE(実質収支比率等に係る経年分析!G$49,"▲","-"))),ROUND(VALUE(SUBSTITUTE(実質収支比率等に係る経年分析!G$49,"▲","-")),2),NA())</f>
        <v>-6.26</v>
      </c>
      <c r="D21" s="136">
        <f>IF(ISNUMBER(VALUE(SUBSTITUTE(実質収支比率等に係る経年分析!H$49,"▲","-"))),ROUND(VALUE(SUBSTITUTE(実質収支比率等に係る経年分析!H$49,"▲","-")),2),NA())</f>
        <v>2.8</v>
      </c>
      <c r="E21" s="136">
        <f>IF(ISNUMBER(VALUE(SUBSTITUTE(実質収支比率等に係る経年分析!I$49,"▲","-"))),ROUND(VALUE(SUBSTITUTE(実質収支比率等に係る経年分析!I$49,"▲","-")),2),NA())</f>
        <v>3.19</v>
      </c>
      <c r="F21" s="136">
        <f>IF(ISNUMBER(VALUE(SUBSTITUTE(実質収支比率等に係る経年分析!J$49,"▲","-"))),ROUND(VALUE(SUBSTITUTE(実質収支比率等に係る経年分析!J$49,"▲","-")),2),NA())</f>
        <v>-3.35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福島町浄化槽整備特別会計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1.57</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1.39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0.69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1.23</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5.32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2.39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2.34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2.5499999999999998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3.22</v>
      </c>
    </row>
    <row r="36" spans="1:16" x14ac:dyDescent="0.15">
      <c r="A36" s="137" t="str">
        <f>IF(連結実質赤字比率に係る赤字・黒字の構成分析!C$34="",NA(),連結実質赤字比率に係る赤字・黒字の構成分析!C$34)</f>
        <v>福島町水道事業会計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10.55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11.6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13.6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14.56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17.45</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499</v>
      </c>
      <c r="E42" s="138"/>
      <c r="F42" s="138"/>
      <c r="G42" s="138">
        <f>'実質公債費比率（分子）の構造'!L$52</f>
        <v>485</v>
      </c>
      <c r="H42" s="138"/>
      <c r="I42" s="138"/>
      <c r="J42" s="138">
        <f>'実質公債費比率（分子）の構造'!M$52</f>
        <v>458</v>
      </c>
      <c r="K42" s="138"/>
      <c r="L42" s="138"/>
      <c r="M42" s="138">
        <f>'実質公債費比率（分子）の構造'!N$52</f>
        <v>459</v>
      </c>
      <c r="N42" s="138"/>
      <c r="O42" s="138"/>
      <c r="P42" s="138">
        <f>'実質公債費比率（分子）の構造'!O$52</f>
        <v>443</v>
      </c>
    </row>
    <row r="43" spans="1:16" x14ac:dyDescent="0.15">
      <c r="A43" s="138" t="s">
        <v>53</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54</v>
      </c>
      <c r="B44" s="138">
        <f>'実質公債費比率（分子）の構造'!K$50</f>
        <v>1</v>
      </c>
      <c r="C44" s="138"/>
      <c r="D44" s="138"/>
      <c r="E44" s="138">
        <f>'実質公債費比率（分子）の構造'!L$50</f>
        <v>1</v>
      </c>
      <c r="F44" s="138"/>
      <c r="G44" s="138"/>
      <c r="H44" s="138">
        <f>'実質公債費比率（分子）の構造'!M$50</f>
        <v>1</v>
      </c>
      <c r="I44" s="138"/>
      <c r="J44" s="138"/>
      <c r="K44" s="138">
        <f>'実質公債費比率（分子）の構造'!N$50</f>
        <v>1</v>
      </c>
      <c r="L44" s="138"/>
      <c r="M44" s="138"/>
      <c r="N44" s="138">
        <f>'実質公債費比率（分子）の構造'!O$50</f>
        <v>1</v>
      </c>
      <c r="O44" s="138"/>
      <c r="P44" s="138"/>
    </row>
    <row r="45" spans="1:16" x14ac:dyDescent="0.15">
      <c r="A45" s="138" t="s">
        <v>55</v>
      </c>
      <c r="B45" s="138">
        <f>'実質公債費比率（分子）の構造'!K$49</f>
        <v>122</v>
      </c>
      <c r="C45" s="138"/>
      <c r="D45" s="138"/>
      <c r="E45" s="138">
        <f>'実質公債費比率（分子）の構造'!L$49</f>
        <v>114</v>
      </c>
      <c r="F45" s="138"/>
      <c r="G45" s="138"/>
      <c r="H45" s="138">
        <f>'実質公債費比率（分子）の構造'!M$49</f>
        <v>77</v>
      </c>
      <c r="I45" s="138"/>
      <c r="J45" s="138"/>
      <c r="K45" s="138">
        <f>'実質公債費比率（分子）の構造'!N$49</f>
        <v>70</v>
      </c>
      <c r="L45" s="138"/>
      <c r="M45" s="138"/>
      <c r="N45" s="138">
        <f>'実質公債費比率（分子）の構造'!O$49</f>
        <v>84</v>
      </c>
      <c r="O45" s="138"/>
      <c r="P45" s="138"/>
    </row>
    <row r="46" spans="1:16" x14ac:dyDescent="0.15">
      <c r="A46" s="138" t="s">
        <v>56</v>
      </c>
      <c r="B46" s="138">
        <f>'実質公債費比率（分子）の構造'!K$48</f>
        <v>0</v>
      </c>
      <c r="C46" s="138"/>
      <c r="D46" s="138"/>
      <c r="E46" s="138">
        <f>'実質公債費比率（分子）の構造'!L$48</f>
        <v>0</v>
      </c>
      <c r="F46" s="138"/>
      <c r="G46" s="138"/>
      <c r="H46" s="138">
        <f>'実質公債費比率（分子）の構造'!M$48</f>
        <v>1</v>
      </c>
      <c r="I46" s="138"/>
      <c r="J46" s="138"/>
      <c r="K46" s="138">
        <f>'実質公債費比率（分子）の構造'!N$48</f>
        <v>2</v>
      </c>
      <c r="L46" s="138"/>
      <c r="M46" s="138"/>
      <c r="N46" s="138">
        <f>'実質公債費比率（分子）の構造'!O$48</f>
        <v>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550</v>
      </c>
      <c r="C49" s="138"/>
      <c r="D49" s="138"/>
      <c r="E49" s="138">
        <f>'実質公債費比率（分子）の構造'!L$45</f>
        <v>566</v>
      </c>
      <c r="F49" s="138"/>
      <c r="G49" s="138"/>
      <c r="H49" s="138">
        <f>'実質公債費比率（分子）の構造'!M$45</f>
        <v>546</v>
      </c>
      <c r="I49" s="138"/>
      <c r="J49" s="138"/>
      <c r="K49" s="138">
        <f>'実質公債費比率（分子）の構造'!N$45</f>
        <v>552</v>
      </c>
      <c r="L49" s="138"/>
      <c r="M49" s="138"/>
      <c r="N49" s="138">
        <f>'実質公債費比率（分子）の構造'!O$45</f>
        <v>579</v>
      </c>
      <c r="O49" s="138"/>
      <c r="P49" s="138"/>
    </row>
    <row r="50" spans="1:16" x14ac:dyDescent="0.15">
      <c r="A50" s="138" t="s">
        <v>60</v>
      </c>
      <c r="B50" s="138" t="e">
        <f>NA()</f>
        <v>#N/A</v>
      </c>
      <c r="C50" s="138">
        <f>IF(ISNUMBER('実質公債費比率（分子）の構造'!K$53),'実質公債費比率（分子）の構造'!K$53,NA())</f>
        <v>174</v>
      </c>
      <c r="D50" s="138" t="e">
        <f>NA()</f>
        <v>#N/A</v>
      </c>
      <c r="E50" s="138" t="e">
        <f>NA()</f>
        <v>#N/A</v>
      </c>
      <c r="F50" s="138">
        <f>IF(ISNUMBER('実質公債費比率（分子）の構造'!L$53),'実質公債費比率（分子）の構造'!L$53,NA())</f>
        <v>196</v>
      </c>
      <c r="G50" s="138" t="e">
        <f>NA()</f>
        <v>#N/A</v>
      </c>
      <c r="H50" s="138" t="e">
        <f>NA()</f>
        <v>#N/A</v>
      </c>
      <c r="I50" s="138">
        <f>IF(ISNUMBER('実質公債費比率（分子）の構造'!M$53),'実質公債費比率（分子）の構造'!M$53,NA())</f>
        <v>167</v>
      </c>
      <c r="J50" s="138" t="e">
        <f>NA()</f>
        <v>#N/A</v>
      </c>
      <c r="K50" s="138" t="e">
        <f>NA()</f>
        <v>#N/A</v>
      </c>
      <c r="L50" s="138">
        <f>IF(ISNUMBER('実質公債費比率（分子）の構造'!N$53),'実質公債費比率（分子）の構造'!N$53,NA())</f>
        <v>166</v>
      </c>
      <c r="M50" s="138" t="e">
        <f>NA()</f>
        <v>#N/A</v>
      </c>
      <c r="N50" s="138" t="e">
        <f>NA()</f>
        <v>#N/A</v>
      </c>
      <c r="O50" s="138">
        <f>IF(ISNUMBER('実質公債費比率（分子）の構造'!O$53),'実質公債費比率（分子）の構造'!O$53,NA())</f>
        <v>224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3361</v>
      </c>
      <c r="E56" s="137"/>
      <c r="F56" s="137"/>
      <c r="G56" s="137">
        <f>'将来負担比率（分子）の構造'!J$52</f>
        <v>3699</v>
      </c>
      <c r="H56" s="137"/>
      <c r="I56" s="137"/>
      <c r="J56" s="137">
        <f>'将来負担比率（分子）の構造'!K$52</f>
        <v>3699</v>
      </c>
      <c r="K56" s="137"/>
      <c r="L56" s="137"/>
      <c r="M56" s="137">
        <f>'将来負担比率（分子）の構造'!L$52</f>
        <v>3944</v>
      </c>
      <c r="N56" s="137"/>
      <c r="O56" s="137"/>
      <c r="P56" s="137">
        <f>'将来負担比率（分子）の構造'!M$52</f>
        <v>4022</v>
      </c>
    </row>
    <row r="57" spans="1:16" x14ac:dyDescent="0.15">
      <c r="A57" s="137" t="s">
        <v>36</v>
      </c>
      <c r="B57" s="137"/>
      <c r="C57" s="137"/>
      <c r="D57" s="137">
        <f>'将来負担比率（分子）の構造'!I$51</f>
        <v>851</v>
      </c>
      <c r="E57" s="137"/>
      <c r="F57" s="137"/>
      <c r="G57" s="137">
        <f>'将来負担比率（分子）の構造'!J$51</f>
        <v>725</v>
      </c>
      <c r="H57" s="137"/>
      <c r="I57" s="137"/>
      <c r="J57" s="137">
        <f>'将来負担比率（分子）の構造'!K$51</f>
        <v>632</v>
      </c>
      <c r="K57" s="137"/>
      <c r="L57" s="137"/>
      <c r="M57" s="137">
        <f>'将来負担比率（分子）の構造'!L$51</f>
        <v>547</v>
      </c>
      <c r="N57" s="137"/>
      <c r="O57" s="137"/>
      <c r="P57" s="137">
        <f>'将来負担比率（分子）の構造'!M$51</f>
        <v>457</v>
      </c>
    </row>
    <row r="58" spans="1:16" x14ac:dyDescent="0.15">
      <c r="A58" s="137" t="s">
        <v>35</v>
      </c>
      <c r="B58" s="137"/>
      <c r="C58" s="137"/>
      <c r="D58" s="137">
        <f>'将来負担比率（分子）の構造'!I$50</f>
        <v>1967</v>
      </c>
      <c r="E58" s="137"/>
      <c r="F58" s="137"/>
      <c r="G58" s="137">
        <f>'将来負担比率（分子）の構造'!J$50</f>
        <v>2112</v>
      </c>
      <c r="H58" s="137"/>
      <c r="I58" s="137"/>
      <c r="J58" s="137">
        <f>'将来負担比率（分子）の構造'!K$50</f>
        <v>2087</v>
      </c>
      <c r="K58" s="137"/>
      <c r="L58" s="137"/>
      <c r="M58" s="137">
        <f>'将来負担比率（分子）の構造'!L$50</f>
        <v>2108</v>
      </c>
      <c r="N58" s="137"/>
      <c r="O58" s="137"/>
      <c r="P58" s="137">
        <f>'将来負担比率（分子）の構造'!M$50</f>
        <v>2030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1020</v>
      </c>
      <c r="C62" s="137"/>
      <c r="D62" s="137"/>
      <c r="E62" s="137">
        <f>'将来負担比率（分子）の構造'!J$45</f>
        <v>972</v>
      </c>
      <c r="F62" s="137"/>
      <c r="G62" s="137"/>
      <c r="H62" s="137">
        <f>'将来負担比率（分子）の構造'!K$45</f>
        <v>685</v>
      </c>
      <c r="I62" s="137"/>
      <c r="J62" s="137"/>
      <c r="K62" s="137">
        <f>'将来負担比率（分子）の構造'!L$45</f>
        <v>852</v>
      </c>
      <c r="L62" s="137"/>
      <c r="M62" s="137"/>
      <c r="N62" s="137">
        <f>'将来負担比率（分子）の構造'!M$45</f>
        <v>889</v>
      </c>
      <c r="O62" s="137"/>
      <c r="P62" s="137"/>
    </row>
    <row r="63" spans="1:16" x14ac:dyDescent="0.15">
      <c r="A63" s="137" t="s">
        <v>28</v>
      </c>
      <c r="B63" s="137">
        <f>'将来負担比率（分子）の構造'!I$44</f>
        <v>621</v>
      </c>
      <c r="C63" s="137"/>
      <c r="D63" s="137"/>
      <c r="E63" s="137">
        <f>'将来負担比率（分子）の構造'!J$44</f>
        <v>943</v>
      </c>
      <c r="F63" s="137"/>
      <c r="G63" s="137"/>
      <c r="H63" s="137">
        <f>'将来負担比率（分子）の構造'!K$44</f>
        <v>864</v>
      </c>
      <c r="I63" s="137"/>
      <c r="J63" s="137"/>
      <c r="K63" s="137">
        <f>'将来負担比率（分子）の構造'!L$44</f>
        <v>798</v>
      </c>
      <c r="L63" s="137"/>
      <c r="M63" s="137"/>
      <c r="N63" s="137">
        <f>'将来負担比率（分子）の構造'!M$44</f>
        <v>720</v>
      </c>
      <c r="O63" s="137"/>
      <c r="P63" s="137"/>
    </row>
    <row r="64" spans="1:16" x14ac:dyDescent="0.15">
      <c r="A64" s="137" t="s">
        <v>27</v>
      </c>
      <c r="B64" s="137">
        <f>'将来負担比率（分子）の構造'!I$43</f>
        <v>1</v>
      </c>
      <c r="C64" s="137"/>
      <c r="D64" s="137"/>
      <c r="E64" s="137">
        <f>'将来負担比率（分子）の構造'!J$43</f>
        <v>1</v>
      </c>
      <c r="F64" s="137"/>
      <c r="G64" s="137"/>
      <c r="H64" s="137">
        <f>'将来負担比率（分子）の構造'!K$43</f>
        <v>1</v>
      </c>
      <c r="I64" s="137"/>
      <c r="J64" s="137"/>
      <c r="K64" s="137">
        <f>'将来負担比率（分子）の構造'!L$43</f>
        <v>1</v>
      </c>
      <c r="L64" s="137"/>
      <c r="M64" s="137"/>
      <c r="N64" s="137">
        <f>'将来負担比率（分子）の構造'!M$43</f>
        <v>110</v>
      </c>
      <c r="O64" s="137"/>
      <c r="P64" s="137"/>
    </row>
    <row r="65" spans="1:16" x14ac:dyDescent="0.15">
      <c r="A65" s="137" t="s">
        <v>26</v>
      </c>
      <c r="B65" s="137">
        <f>'将来負担比率（分子）の構造'!I$42</f>
        <v>114</v>
      </c>
      <c r="C65" s="137"/>
      <c r="D65" s="137"/>
      <c r="E65" s="137">
        <f>'将来負担比率（分子）の構造'!J$42</f>
        <v>105</v>
      </c>
      <c r="F65" s="137"/>
      <c r="G65" s="137"/>
      <c r="H65" s="137">
        <f>'将来負担比率（分子）の構造'!K$42</f>
        <v>65</v>
      </c>
      <c r="I65" s="137"/>
      <c r="J65" s="137"/>
      <c r="K65" s="137">
        <f>'将来負担比率（分子）の構造'!L$42</f>
        <v>60</v>
      </c>
      <c r="L65" s="137"/>
      <c r="M65" s="137"/>
      <c r="N65" s="137">
        <f>'将来負担比率（分子）の構造'!M$42</f>
        <v>75</v>
      </c>
      <c r="O65" s="137"/>
      <c r="P65" s="137"/>
    </row>
    <row r="66" spans="1:16" x14ac:dyDescent="0.15">
      <c r="A66" s="137" t="s">
        <v>25</v>
      </c>
      <c r="B66" s="137">
        <f>'将来負担比率（分子）の構造'!I$41</f>
        <v>4363</v>
      </c>
      <c r="C66" s="137"/>
      <c r="D66" s="137"/>
      <c r="E66" s="137">
        <f>'将来負担比率（分子）の構造'!J$41</f>
        <v>4141</v>
      </c>
      <c r="F66" s="137"/>
      <c r="G66" s="137"/>
      <c r="H66" s="137">
        <f>'将来負担比率（分子）の構造'!K$41</f>
        <v>4443</v>
      </c>
      <c r="I66" s="137"/>
      <c r="J66" s="137"/>
      <c r="K66" s="137">
        <f>'将来負担比率（分子）の構造'!L$41</f>
        <v>4774</v>
      </c>
      <c r="L66" s="137"/>
      <c r="M66" s="137"/>
      <c r="N66" s="137">
        <f>'将来負担比率（分子）の構造'!M$41</f>
        <v>4832</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118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398828</v>
      </c>
      <c r="S5" s="671"/>
      <c r="T5" s="671"/>
      <c r="U5" s="671"/>
      <c r="V5" s="671"/>
      <c r="W5" s="671"/>
      <c r="X5" s="671"/>
      <c r="Y5" s="718"/>
      <c r="Z5" s="731">
        <v>10.1</v>
      </c>
      <c r="AA5" s="731"/>
      <c r="AB5" s="731"/>
      <c r="AC5" s="731"/>
      <c r="AD5" s="732">
        <v>398828</v>
      </c>
      <c r="AE5" s="732"/>
      <c r="AF5" s="732"/>
      <c r="AG5" s="732"/>
      <c r="AH5" s="732"/>
      <c r="AI5" s="732"/>
      <c r="AJ5" s="732"/>
      <c r="AK5" s="732"/>
      <c r="AL5" s="719">
        <v>17.600000000000001</v>
      </c>
      <c r="AM5" s="688"/>
      <c r="AN5" s="688"/>
      <c r="AO5" s="720"/>
      <c r="AP5" s="707" t="s">
        <v>209</v>
      </c>
      <c r="AQ5" s="708"/>
      <c r="AR5" s="708"/>
      <c r="AS5" s="708"/>
      <c r="AT5" s="708"/>
      <c r="AU5" s="708"/>
      <c r="AV5" s="708"/>
      <c r="AW5" s="708"/>
      <c r="AX5" s="708"/>
      <c r="AY5" s="708"/>
      <c r="AZ5" s="708"/>
      <c r="BA5" s="708"/>
      <c r="BB5" s="708"/>
      <c r="BC5" s="708"/>
      <c r="BD5" s="708"/>
      <c r="BE5" s="708"/>
      <c r="BF5" s="709"/>
      <c r="BG5" s="620">
        <v>389840</v>
      </c>
      <c r="BH5" s="621"/>
      <c r="BI5" s="621"/>
      <c r="BJ5" s="621"/>
      <c r="BK5" s="621"/>
      <c r="BL5" s="621"/>
      <c r="BM5" s="621"/>
      <c r="BN5" s="622"/>
      <c r="BO5" s="673">
        <v>97.7</v>
      </c>
      <c r="BP5" s="673"/>
      <c r="BQ5" s="673"/>
      <c r="BR5" s="673"/>
      <c r="BS5" s="674">
        <v>5436</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26160</v>
      </c>
      <c r="S6" s="621"/>
      <c r="T6" s="621"/>
      <c r="U6" s="621"/>
      <c r="V6" s="621"/>
      <c r="W6" s="621"/>
      <c r="X6" s="621"/>
      <c r="Y6" s="622"/>
      <c r="Z6" s="673">
        <v>0.7</v>
      </c>
      <c r="AA6" s="673"/>
      <c r="AB6" s="673"/>
      <c r="AC6" s="673"/>
      <c r="AD6" s="674">
        <v>26160</v>
      </c>
      <c r="AE6" s="674"/>
      <c r="AF6" s="674"/>
      <c r="AG6" s="674"/>
      <c r="AH6" s="674"/>
      <c r="AI6" s="674"/>
      <c r="AJ6" s="674"/>
      <c r="AK6" s="674"/>
      <c r="AL6" s="643">
        <v>1.2</v>
      </c>
      <c r="AM6" s="675"/>
      <c r="AN6" s="675"/>
      <c r="AO6" s="676"/>
      <c r="AP6" s="617" t="s">
        <v>214</v>
      </c>
      <c r="AQ6" s="618"/>
      <c r="AR6" s="618"/>
      <c r="AS6" s="618"/>
      <c r="AT6" s="618"/>
      <c r="AU6" s="618"/>
      <c r="AV6" s="618"/>
      <c r="AW6" s="618"/>
      <c r="AX6" s="618"/>
      <c r="AY6" s="618"/>
      <c r="AZ6" s="618"/>
      <c r="BA6" s="618"/>
      <c r="BB6" s="618"/>
      <c r="BC6" s="618"/>
      <c r="BD6" s="618"/>
      <c r="BE6" s="618"/>
      <c r="BF6" s="619"/>
      <c r="BG6" s="620">
        <v>389840</v>
      </c>
      <c r="BH6" s="621"/>
      <c r="BI6" s="621"/>
      <c r="BJ6" s="621"/>
      <c r="BK6" s="621"/>
      <c r="BL6" s="621"/>
      <c r="BM6" s="621"/>
      <c r="BN6" s="622"/>
      <c r="BO6" s="673">
        <v>97.7</v>
      </c>
      <c r="BP6" s="673"/>
      <c r="BQ6" s="673"/>
      <c r="BR6" s="673"/>
      <c r="BS6" s="674">
        <v>5436</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73862</v>
      </c>
      <c r="CS6" s="621"/>
      <c r="CT6" s="621"/>
      <c r="CU6" s="621"/>
      <c r="CV6" s="621"/>
      <c r="CW6" s="621"/>
      <c r="CX6" s="621"/>
      <c r="CY6" s="622"/>
      <c r="CZ6" s="673">
        <v>1.9</v>
      </c>
      <c r="DA6" s="673"/>
      <c r="DB6" s="673"/>
      <c r="DC6" s="673"/>
      <c r="DD6" s="626">
        <v>1117</v>
      </c>
      <c r="DE6" s="621"/>
      <c r="DF6" s="621"/>
      <c r="DG6" s="621"/>
      <c r="DH6" s="621"/>
      <c r="DI6" s="621"/>
      <c r="DJ6" s="621"/>
      <c r="DK6" s="621"/>
      <c r="DL6" s="621"/>
      <c r="DM6" s="621"/>
      <c r="DN6" s="621"/>
      <c r="DO6" s="621"/>
      <c r="DP6" s="622"/>
      <c r="DQ6" s="626">
        <v>73590</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356</v>
      </c>
      <c r="S7" s="621"/>
      <c r="T7" s="621"/>
      <c r="U7" s="621"/>
      <c r="V7" s="621"/>
      <c r="W7" s="621"/>
      <c r="X7" s="621"/>
      <c r="Y7" s="622"/>
      <c r="Z7" s="673">
        <v>0</v>
      </c>
      <c r="AA7" s="673"/>
      <c r="AB7" s="673"/>
      <c r="AC7" s="673"/>
      <c r="AD7" s="674">
        <v>356</v>
      </c>
      <c r="AE7" s="674"/>
      <c r="AF7" s="674"/>
      <c r="AG7" s="674"/>
      <c r="AH7" s="674"/>
      <c r="AI7" s="674"/>
      <c r="AJ7" s="674"/>
      <c r="AK7" s="674"/>
      <c r="AL7" s="643">
        <v>0</v>
      </c>
      <c r="AM7" s="675"/>
      <c r="AN7" s="675"/>
      <c r="AO7" s="676"/>
      <c r="AP7" s="617" t="s">
        <v>217</v>
      </c>
      <c r="AQ7" s="618"/>
      <c r="AR7" s="618"/>
      <c r="AS7" s="618"/>
      <c r="AT7" s="618"/>
      <c r="AU7" s="618"/>
      <c r="AV7" s="618"/>
      <c r="AW7" s="618"/>
      <c r="AX7" s="618"/>
      <c r="AY7" s="618"/>
      <c r="AZ7" s="618"/>
      <c r="BA7" s="618"/>
      <c r="BB7" s="618"/>
      <c r="BC7" s="618"/>
      <c r="BD7" s="618"/>
      <c r="BE7" s="618"/>
      <c r="BF7" s="619"/>
      <c r="BG7" s="620">
        <v>169316</v>
      </c>
      <c r="BH7" s="621"/>
      <c r="BI7" s="621"/>
      <c r="BJ7" s="621"/>
      <c r="BK7" s="621"/>
      <c r="BL7" s="621"/>
      <c r="BM7" s="621"/>
      <c r="BN7" s="622"/>
      <c r="BO7" s="673">
        <v>42.5</v>
      </c>
      <c r="BP7" s="673"/>
      <c r="BQ7" s="673"/>
      <c r="BR7" s="673"/>
      <c r="BS7" s="674">
        <v>5436</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619864</v>
      </c>
      <c r="CS7" s="621"/>
      <c r="CT7" s="621"/>
      <c r="CU7" s="621"/>
      <c r="CV7" s="621"/>
      <c r="CW7" s="621"/>
      <c r="CX7" s="621"/>
      <c r="CY7" s="622"/>
      <c r="CZ7" s="673">
        <v>16</v>
      </c>
      <c r="DA7" s="673"/>
      <c r="DB7" s="673"/>
      <c r="DC7" s="673"/>
      <c r="DD7" s="626">
        <v>65273</v>
      </c>
      <c r="DE7" s="621"/>
      <c r="DF7" s="621"/>
      <c r="DG7" s="621"/>
      <c r="DH7" s="621"/>
      <c r="DI7" s="621"/>
      <c r="DJ7" s="621"/>
      <c r="DK7" s="621"/>
      <c r="DL7" s="621"/>
      <c r="DM7" s="621"/>
      <c r="DN7" s="621"/>
      <c r="DO7" s="621"/>
      <c r="DP7" s="622"/>
      <c r="DQ7" s="626">
        <v>460896</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659</v>
      </c>
      <c r="S8" s="621"/>
      <c r="T8" s="621"/>
      <c r="U8" s="621"/>
      <c r="V8" s="621"/>
      <c r="W8" s="621"/>
      <c r="X8" s="621"/>
      <c r="Y8" s="622"/>
      <c r="Z8" s="673">
        <v>0</v>
      </c>
      <c r="AA8" s="673"/>
      <c r="AB8" s="673"/>
      <c r="AC8" s="673"/>
      <c r="AD8" s="674">
        <v>659</v>
      </c>
      <c r="AE8" s="674"/>
      <c r="AF8" s="674"/>
      <c r="AG8" s="674"/>
      <c r="AH8" s="674"/>
      <c r="AI8" s="674"/>
      <c r="AJ8" s="674"/>
      <c r="AK8" s="674"/>
      <c r="AL8" s="643">
        <v>0</v>
      </c>
      <c r="AM8" s="675"/>
      <c r="AN8" s="675"/>
      <c r="AO8" s="676"/>
      <c r="AP8" s="617" t="s">
        <v>220</v>
      </c>
      <c r="AQ8" s="618"/>
      <c r="AR8" s="618"/>
      <c r="AS8" s="618"/>
      <c r="AT8" s="618"/>
      <c r="AU8" s="618"/>
      <c r="AV8" s="618"/>
      <c r="AW8" s="618"/>
      <c r="AX8" s="618"/>
      <c r="AY8" s="618"/>
      <c r="AZ8" s="618"/>
      <c r="BA8" s="618"/>
      <c r="BB8" s="618"/>
      <c r="BC8" s="618"/>
      <c r="BD8" s="618"/>
      <c r="BE8" s="618"/>
      <c r="BF8" s="619"/>
      <c r="BG8" s="620">
        <v>5947</v>
      </c>
      <c r="BH8" s="621"/>
      <c r="BI8" s="621"/>
      <c r="BJ8" s="621"/>
      <c r="BK8" s="621"/>
      <c r="BL8" s="621"/>
      <c r="BM8" s="621"/>
      <c r="BN8" s="622"/>
      <c r="BO8" s="673">
        <v>1.5</v>
      </c>
      <c r="BP8" s="673"/>
      <c r="BQ8" s="673"/>
      <c r="BR8" s="673"/>
      <c r="BS8" s="626" t="s">
        <v>112</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849029</v>
      </c>
      <c r="CS8" s="621"/>
      <c r="CT8" s="621"/>
      <c r="CU8" s="621"/>
      <c r="CV8" s="621"/>
      <c r="CW8" s="621"/>
      <c r="CX8" s="621"/>
      <c r="CY8" s="622"/>
      <c r="CZ8" s="673">
        <v>22</v>
      </c>
      <c r="DA8" s="673"/>
      <c r="DB8" s="673"/>
      <c r="DC8" s="673"/>
      <c r="DD8" s="626">
        <v>152841</v>
      </c>
      <c r="DE8" s="621"/>
      <c r="DF8" s="621"/>
      <c r="DG8" s="621"/>
      <c r="DH8" s="621"/>
      <c r="DI8" s="621"/>
      <c r="DJ8" s="621"/>
      <c r="DK8" s="621"/>
      <c r="DL8" s="621"/>
      <c r="DM8" s="621"/>
      <c r="DN8" s="621"/>
      <c r="DO8" s="621"/>
      <c r="DP8" s="622"/>
      <c r="DQ8" s="626">
        <v>422265</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395</v>
      </c>
      <c r="S9" s="621"/>
      <c r="T9" s="621"/>
      <c r="U9" s="621"/>
      <c r="V9" s="621"/>
      <c r="W9" s="621"/>
      <c r="X9" s="621"/>
      <c r="Y9" s="622"/>
      <c r="Z9" s="673">
        <v>0</v>
      </c>
      <c r="AA9" s="673"/>
      <c r="AB9" s="673"/>
      <c r="AC9" s="673"/>
      <c r="AD9" s="674">
        <v>395</v>
      </c>
      <c r="AE9" s="674"/>
      <c r="AF9" s="674"/>
      <c r="AG9" s="674"/>
      <c r="AH9" s="674"/>
      <c r="AI9" s="674"/>
      <c r="AJ9" s="674"/>
      <c r="AK9" s="674"/>
      <c r="AL9" s="643">
        <v>0</v>
      </c>
      <c r="AM9" s="675"/>
      <c r="AN9" s="675"/>
      <c r="AO9" s="676"/>
      <c r="AP9" s="617" t="s">
        <v>223</v>
      </c>
      <c r="AQ9" s="618"/>
      <c r="AR9" s="618"/>
      <c r="AS9" s="618"/>
      <c r="AT9" s="618"/>
      <c r="AU9" s="618"/>
      <c r="AV9" s="618"/>
      <c r="AW9" s="618"/>
      <c r="AX9" s="618"/>
      <c r="AY9" s="618"/>
      <c r="AZ9" s="618"/>
      <c r="BA9" s="618"/>
      <c r="BB9" s="618"/>
      <c r="BC9" s="618"/>
      <c r="BD9" s="618"/>
      <c r="BE9" s="618"/>
      <c r="BF9" s="619"/>
      <c r="BG9" s="620">
        <v>134134</v>
      </c>
      <c r="BH9" s="621"/>
      <c r="BI9" s="621"/>
      <c r="BJ9" s="621"/>
      <c r="BK9" s="621"/>
      <c r="BL9" s="621"/>
      <c r="BM9" s="621"/>
      <c r="BN9" s="622"/>
      <c r="BO9" s="673">
        <v>33.6</v>
      </c>
      <c r="BP9" s="673"/>
      <c r="BQ9" s="673"/>
      <c r="BR9" s="673"/>
      <c r="BS9" s="626" t="s">
        <v>112</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432469</v>
      </c>
      <c r="CS9" s="621"/>
      <c r="CT9" s="621"/>
      <c r="CU9" s="621"/>
      <c r="CV9" s="621"/>
      <c r="CW9" s="621"/>
      <c r="CX9" s="621"/>
      <c r="CY9" s="622"/>
      <c r="CZ9" s="673">
        <v>11.2</v>
      </c>
      <c r="DA9" s="673"/>
      <c r="DB9" s="673"/>
      <c r="DC9" s="673"/>
      <c r="DD9" s="626">
        <v>4936</v>
      </c>
      <c r="DE9" s="621"/>
      <c r="DF9" s="621"/>
      <c r="DG9" s="621"/>
      <c r="DH9" s="621"/>
      <c r="DI9" s="621"/>
      <c r="DJ9" s="621"/>
      <c r="DK9" s="621"/>
      <c r="DL9" s="621"/>
      <c r="DM9" s="621"/>
      <c r="DN9" s="621"/>
      <c r="DO9" s="621"/>
      <c r="DP9" s="622"/>
      <c r="DQ9" s="626">
        <v>364397</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83930</v>
      </c>
      <c r="S10" s="621"/>
      <c r="T10" s="621"/>
      <c r="U10" s="621"/>
      <c r="V10" s="621"/>
      <c r="W10" s="621"/>
      <c r="X10" s="621"/>
      <c r="Y10" s="622"/>
      <c r="Z10" s="673">
        <v>2.1</v>
      </c>
      <c r="AA10" s="673"/>
      <c r="AB10" s="673"/>
      <c r="AC10" s="673"/>
      <c r="AD10" s="674">
        <v>83930</v>
      </c>
      <c r="AE10" s="674"/>
      <c r="AF10" s="674"/>
      <c r="AG10" s="674"/>
      <c r="AH10" s="674"/>
      <c r="AI10" s="674"/>
      <c r="AJ10" s="674"/>
      <c r="AK10" s="674"/>
      <c r="AL10" s="643">
        <v>3.7</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11748</v>
      </c>
      <c r="BH10" s="621"/>
      <c r="BI10" s="621"/>
      <c r="BJ10" s="621"/>
      <c r="BK10" s="621"/>
      <c r="BL10" s="621"/>
      <c r="BM10" s="621"/>
      <c r="BN10" s="622"/>
      <c r="BO10" s="673">
        <v>2.9</v>
      </c>
      <c r="BP10" s="673"/>
      <c r="BQ10" s="673"/>
      <c r="BR10" s="673"/>
      <c r="BS10" s="626">
        <v>1968</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10851</v>
      </c>
      <c r="CS10" s="621"/>
      <c r="CT10" s="621"/>
      <c r="CU10" s="621"/>
      <c r="CV10" s="621"/>
      <c r="CW10" s="621"/>
      <c r="CX10" s="621"/>
      <c r="CY10" s="622"/>
      <c r="CZ10" s="673">
        <v>0.3</v>
      </c>
      <c r="DA10" s="673"/>
      <c r="DB10" s="673"/>
      <c r="DC10" s="673"/>
      <c r="DD10" s="626" t="s">
        <v>112</v>
      </c>
      <c r="DE10" s="621"/>
      <c r="DF10" s="621"/>
      <c r="DG10" s="621"/>
      <c r="DH10" s="621"/>
      <c r="DI10" s="621"/>
      <c r="DJ10" s="621"/>
      <c r="DK10" s="621"/>
      <c r="DL10" s="621"/>
      <c r="DM10" s="621"/>
      <c r="DN10" s="621"/>
      <c r="DO10" s="621"/>
      <c r="DP10" s="622"/>
      <c r="DQ10" s="626">
        <v>10851</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112</v>
      </c>
      <c r="S11" s="621"/>
      <c r="T11" s="621"/>
      <c r="U11" s="621"/>
      <c r="V11" s="621"/>
      <c r="W11" s="621"/>
      <c r="X11" s="621"/>
      <c r="Y11" s="622"/>
      <c r="Z11" s="673" t="s">
        <v>112</v>
      </c>
      <c r="AA11" s="673"/>
      <c r="AB11" s="673"/>
      <c r="AC11" s="673"/>
      <c r="AD11" s="674" t="s">
        <v>112</v>
      </c>
      <c r="AE11" s="674"/>
      <c r="AF11" s="674"/>
      <c r="AG11" s="674"/>
      <c r="AH11" s="674"/>
      <c r="AI11" s="674"/>
      <c r="AJ11" s="674"/>
      <c r="AK11" s="674"/>
      <c r="AL11" s="643" t="s">
        <v>112</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17487</v>
      </c>
      <c r="BH11" s="621"/>
      <c r="BI11" s="621"/>
      <c r="BJ11" s="621"/>
      <c r="BK11" s="621"/>
      <c r="BL11" s="621"/>
      <c r="BM11" s="621"/>
      <c r="BN11" s="622"/>
      <c r="BO11" s="673">
        <v>4.4000000000000004</v>
      </c>
      <c r="BP11" s="673"/>
      <c r="BQ11" s="673"/>
      <c r="BR11" s="673"/>
      <c r="BS11" s="626">
        <v>3468</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357316</v>
      </c>
      <c r="CS11" s="621"/>
      <c r="CT11" s="621"/>
      <c r="CU11" s="621"/>
      <c r="CV11" s="621"/>
      <c r="CW11" s="621"/>
      <c r="CX11" s="621"/>
      <c r="CY11" s="622"/>
      <c r="CZ11" s="673">
        <v>9.1999999999999993</v>
      </c>
      <c r="DA11" s="673"/>
      <c r="DB11" s="673"/>
      <c r="DC11" s="673"/>
      <c r="DD11" s="626">
        <v>240506</v>
      </c>
      <c r="DE11" s="621"/>
      <c r="DF11" s="621"/>
      <c r="DG11" s="621"/>
      <c r="DH11" s="621"/>
      <c r="DI11" s="621"/>
      <c r="DJ11" s="621"/>
      <c r="DK11" s="621"/>
      <c r="DL11" s="621"/>
      <c r="DM11" s="621"/>
      <c r="DN11" s="621"/>
      <c r="DO11" s="621"/>
      <c r="DP11" s="622"/>
      <c r="DQ11" s="626">
        <v>175640</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174196</v>
      </c>
      <c r="BH12" s="621"/>
      <c r="BI12" s="621"/>
      <c r="BJ12" s="621"/>
      <c r="BK12" s="621"/>
      <c r="BL12" s="621"/>
      <c r="BM12" s="621"/>
      <c r="BN12" s="622"/>
      <c r="BO12" s="673">
        <v>43.7</v>
      </c>
      <c r="BP12" s="673"/>
      <c r="BQ12" s="673"/>
      <c r="BR12" s="673"/>
      <c r="BS12" s="626" t="s">
        <v>112</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129583</v>
      </c>
      <c r="CS12" s="621"/>
      <c r="CT12" s="621"/>
      <c r="CU12" s="621"/>
      <c r="CV12" s="621"/>
      <c r="CW12" s="621"/>
      <c r="CX12" s="621"/>
      <c r="CY12" s="622"/>
      <c r="CZ12" s="673">
        <v>3.4</v>
      </c>
      <c r="DA12" s="673"/>
      <c r="DB12" s="673"/>
      <c r="DC12" s="673"/>
      <c r="DD12" s="626">
        <v>12403</v>
      </c>
      <c r="DE12" s="621"/>
      <c r="DF12" s="621"/>
      <c r="DG12" s="621"/>
      <c r="DH12" s="621"/>
      <c r="DI12" s="621"/>
      <c r="DJ12" s="621"/>
      <c r="DK12" s="621"/>
      <c r="DL12" s="621"/>
      <c r="DM12" s="621"/>
      <c r="DN12" s="621"/>
      <c r="DO12" s="621"/>
      <c r="DP12" s="622"/>
      <c r="DQ12" s="626">
        <v>105266</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4551</v>
      </c>
      <c r="S13" s="621"/>
      <c r="T13" s="621"/>
      <c r="U13" s="621"/>
      <c r="V13" s="621"/>
      <c r="W13" s="621"/>
      <c r="X13" s="621"/>
      <c r="Y13" s="622"/>
      <c r="Z13" s="673">
        <v>0.1</v>
      </c>
      <c r="AA13" s="673"/>
      <c r="AB13" s="673"/>
      <c r="AC13" s="673"/>
      <c r="AD13" s="674">
        <v>4551</v>
      </c>
      <c r="AE13" s="674"/>
      <c r="AF13" s="674"/>
      <c r="AG13" s="674"/>
      <c r="AH13" s="674"/>
      <c r="AI13" s="674"/>
      <c r="AJ13" s="674"/>
      <c r="AK13" s="674"/>
      <c r="AL13" s="643">
        <v>0.2</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171228</v>
      </c>
      <c r="BH13" s="621"/>
      <c r="BI13" s="621"/>
      <c r="BJ13" s="621"/>
      <c r="BK13" s="621"/>
      <c r="BL13" s="621"/>
      <c r="BM13" s="621"/>
      <c r="BN13" s="622"/>
      <c r="BO13" s="673">
        <v>42.9</v>
      </c>
      <c r="BP13" s="673"/>
      <c r="BQ13" s="673"/>
      <c r="BR13" s="673"/>
      <c r="BS13" s="626" t="s">
        <v>112</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338489</v>
      </c>
      <c r="CS13" s="621"/>
      <c r="CT13" s="621"/>
      <c r="CU13" s="621"/>
      <c r="CV13" s="621"/>
      <c r="CW13" s="621"/>
      <c r="CX13" s="621"/>
      <c r="CY13" s="622"/>
      <c r="CZ13" s="673">
        <v>8.8000000000000007</v>
      </c>
      <c r="DA13" s="673"/>
      <c r="DB13" s="673"/>
      <c r="DC13" s="673"/>
      <c r="DD13" s="626">
        <v>213529</v>
      </c>
      <c r="DE13" s="621"/>
      <c r="DF13" s="621"/>
      <c r="DG13" s="621"/>
      <c r="DH13" s="621"/>
      <c r="DI13" s="621"/>
      <c r="DJ13" s="621"/>
      <c r="DK13" s="621"/>
      <c r="DL13" s="621"/>
      <c r="DM13" s="621"/>
      <c r="DN13" s="621"/>
      <c r="DO13" s="621"/>
      <c r="DP13" s="622"/>
      <c r="DQ13" s="626">
        <v>165291</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8135</v>
      </c>
      <c r="BH14" s="621"/>
      <c r="BI14" s="621"/>
      <c r="BJ14" s="621"/>
      <c r="BK14" s="621"/>
      <c r="BL14" s="621"/>
      <c r="BM14" s="621"/>
      <c r="BN14" s="622"/>
      <c r="BO14" s="673">
        <v>2</v>
      </c>
      <c r="BP14" s="673"/>
      <c r="BQ14" s="673"/>
      <c r="BR14" s="673"/>
      <c r="BS14" s="626" t="s">
        <v>112</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191138</v>
      </c>
      <c r="CS14" s="621"/>
      <c r="CT14" s="621"/>
      <c r="CU14" s="621"/>
      <c r="CV14" s="621"/>
      <c r="CW14" s="621"/>
      <c r="CX14" s="621"/>
      <c r="CY14" s="622"/>
      <c r="CZ14" s="673">
        <v>4.9000000000000004</v>
      </c>
      <c r="DA14" s="673"/>
      <c r="DB14" s="673"/>
      <c r="DC14" s="673"/>
      <c r="DD14" s="626" t="s">
        <v>112</v>
      </c>
      <c r="DE14" s="621"/>
      <c r="DF14" s="621"/>
      <c r="DG14" s="621"/>
      <c r="DH14" s="621"/>
      <c r="DI14" s="621"/>
      <c r="DJ14" s="621"/>
      <c r="DK14" s="621"/>
      <c r="DL14" s="621"/>
      <c r="DM14" s="621"/>
      <c r="DN14" s="621"/>
      <c r="DO14" s="621"/>
      <c r="DP14" s="622"/>
      <c r="DQ14" s="626">
        <v>185538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433</v>
      </c>
      <c r="S15" s="621"/>
      <c r="T15" s="621"/>
      <c r="U15" s="621"/>
      <c r="V15" s="621"/>
      <c r="W15" s="621"/>
      <c r="X15" s="621"/>
      <c r="Y15" s="622"/>
      <c r="Z15" s="673">
        <v>0</v>
      </c>
      <c r="AA15" s="673"/>
      <c r="AB15" s="673"/>
      <c r="AC15" s="673"/>
      <c r="AD15" s="674">
        <v>433</v>
      </c>
      <c r="AE15" s="674"/>
      <c r="AF15" s="674"/>
      <c r="AG15" s="674"/>
      <c r="AH15" s="674"/>
      <c r="AI15" s="674"/>
      <c r="AJ15" s="674"/>
      <c r="AK15" s="674"/>
      <c r="AL15" s="643">
        <v>0</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38193</v>
      </c>
      <c r="BH15" s="621"/>
      <c r="BI15" s="621"/>
      <c r="BJ15" s="621"/>
      <c r="BK15" s="621"/>
      <c r="BL15" s="621"/>
      <c r="BM15" s="621"/>
      <c r="BN15" s="622"/>
      <c r="BO15" s="673">
        <v>9.6</v>
      </c>
      <c r="BP15" s="673"/>
      <c r="BQ15" s="673"/>
      <c r="BR15" s="673"/>
      <c r="BS15" s="626" t="s">
        <v>112</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282640</v>
      </c>
      <c r="CS15" s="621"/>
      <c r="CT15" s="621"/>
      <c r="CU15" s="621"/>
      <c r="CV15" s="621"/>
      <c r="CW15" s="621"/>
      <c r="CX15" s="621"/>
      <c r="CY15" s="622"/>
      <c r="CZ15" s="673">
        <v>7.3</v>
      </c>
      <c r="DA15" s="673"/>
      <c r="DB15" s="673"/>
      <c r="DC15" s="673"/>
      <c r="DD15" s="626">
        <v>8043</v>
      </c>
      <c r="DE15" s="621"/>
      <c r="DF15" s="621"/>
      <c r="DG15" s="621"/>
      <c r="DH15" s="621"/>
      <c r="DI15" s="621"/>
      <c r="DJ15" s="621"/>
      <c r="DK15" s="621"/>
      <c r="DL15" s="621"/>
      <c r="DM15" s="621"/>
      <c r="DN15" s="621"/>
      <c r="DO15" s="621"/>
      <c r="DP15" s="622"/>
      <c r="DQ15" s="626">
        <v>248476</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1935511</v>
      </c>
      <c r="S16" s="621"/>
      <c r="T16" s="621"/>
      <c r="U16" s="621"/>
      <c r="V16" s="621"/>
      <c r="W16" s="621"/>
      <c r="X16" s="621"/>
      <c r="Y16" s="622"/>
      <c r="Z16" s="673">
        <v>49.1</v>
      </c>
      <c r="AA16" s="673"/>
      <c r="AB16" s="673"/>
      <c r="AC16" s="673"/>
      <c r="AD16" s="674">
        <v>1740243</v>
      </c>
      <c r="AE16" s="674"/>
      <c r="AF16" s="674"/>
      <c r="AG16" s="674"/>
      <c r="AH16" s="674"/>
      <c r="AI16" s="674"/>
      <c r="AJ16" s="674"/>
      <c r="AK16" s="674"/>
      <c r="AL16" s="643">
        <v>76.8</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t="s">
        <v>112</v>
      </c>
      <c r="CS16" s="621"/>
      <c r="CT16" s="621"/>
      <c r="CU16" s="621"/>
      <c r="CV16" s="621"/>
      <c r="CW16" s="621"/>
      <c r="CX16" s="621"/>
      <c r="CY16" s="622"/>
      <c r="CZ16" s="673" t="s">
        <v>112</v>
      </c>
      <c r="DA16" s="673"/>
      <c r="DB16" s="673"/>
      <c r="DC16" s="673"/>
      <c r="DD16" s="626" t="s">
        <v>112</v>
      </c>
      <c r="DE16" s="621"/>
      <c r="DF16" s="621"/>
      <c r="DG16" s="621"/>
      <c r="DH16" s="621"/>
      <c r="DI16" s="621"/>
      <c r="DJ16" s="621"/>
      <c r="DK16" s="621"/>
      <c r="DL16" s="621"/>
      <c r="DM16" s="621"/>
      <c r="DN16" s="621"/>
      <c r="DO16" s="621"/>
      <c r="DP16" s="622"/>
      <c r="DQ16" s="626" t="s">
        <v>112</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1740243</v>
      </c>
      <c r="S17" s="621"/>
      <c r="T17" s="621"/>
      <c r="U17" s="621"/>
      <c r="V17" s="621"/>
      <c r="W17" s="621"/>
      <c r="X17" s="621"/>
      <c r="Y17" s="622"/>
      <c r="Z17" s="673">
        <v>44.1</v>
      </c>
      <c r="AA17" s="673"/>
      <c r="AB17" s="673"/>
      <c r="AC17" s="673"/>
      <c r="AD17" s="674">
        <v>1740243</v>
      </c>
      <c r="AE17" s="674"/>
      <c r="AF17" s="674"/>
      <c r="AG17" s="674"/>
      <c r="AH17" s="674"/>
      <c r="AI17" s="674"/>
      <c r="AJ17" s="674"/>
      <c r="AK17" s="674"/>
      <c r="AL17" s="643">
        <v>76.8</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579777</v>
      </c>
      <c r="CS17" s="621"/>
      <c r="CT17" s="621"/>
      <c r="CU17" s="621"/>
      <c r="CV17" s="621"/>
      <c r="CW17" s="621"/>
      <c r="CX17" s="621"/>
      <c r="CY17" s="622"/>
      <c r="CZ17" s="673">
        <v>15</v>
      </c>
      <c r="DA17" s="673"/>
      <c r="DB17" s="673"/>
      <c r="DC17" s="673"/>
      <c r="DD17" s="626" t="s">
        <v>112</v>
      </c>
      <c r="DE17" s="621"/>
      <c r="DF17" s="621"/>
      <c r="DG17" s="621"/>
      <c r="DH17" s="621"/>
      <c r="DI17" s="621"/>
      <c r="DJ17" s="621"/>
      <c r="DK17" s="621"/>
      <c r="DL17" s="621"/>
      <c r="DM17" s="621"/>
      <c r="DN17" s="621"/>
      <c r="DO17" s="621"/>
      <c r="DP17" s="622"/>
      <c r="DQ17" s="626">
        <v>531360</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195268</v>
      </c>
      <c r="S18" s="621"/>
      <c r="T18" s="621"/>
      <c r="U18" s="621"/>
      <c r="V18" s="621"/>
      <c r="W18" s="621"/>
      <c r="X18" s="621"/>
      <c r="Y18" s="622"/>
      <c r="Z18" s="673">
        <v>4.9000000000000004</v>
      </c>
      <c r="AA18" s="673"/>
      <c r="AB18" s="673"/>
      <c r="AC18" s="673"/>
      <c r="AD18" s="674" t="s">
        <v>112</v>
      </c>
      <c r="AE18" s="674"/>
      <c r="AF18" s="674"/>
      <c r="AG18" s="674"/>
      <c r="AH18" s="674"/>
      <c r="AI18" s="674"/>
      <c r="AJ18" s="674"/>
      <c r="AK18" s="674"/>
      <c r="AL18" s="643" t="s">
        <v>112</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v>8988</v>
      </c>
      <c r="BH19" s="621"/>
      <c r="BI19" s="621"/>
      <c r="BJ19" s="621"/>
      <c r="BK19" s="621"/>
      <c r="BL19" s="621"/>
      <c r="BM19" s="621"/>
      <c r="BN19" s="622"/>
      <c r="BO19" s="673">
        <v>2.2999999999999998</v>
      </c>
      <c r="BP19" s="673"/>
      <c r="BQ19" s="673"/>
      <c r="BR19" s="673"/>
      <c r="BS19" s="626" t="s">
        <v>112</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2450823</v>
      </c>
      <c r="S20" s="621"/>
      <c r="T20" s="621"/>
      <c r="U20" s="621"/>
      <c r="V20" s="621"/>
      <c r="W20" s="621"/>
      <c r="X20" s="621"/>
      <c r="Y20" s="622"/>
      <c r="Z20" s="673">
        <v>62.1</v>
      </c>
      <c r="AA20" s="673"/>
      <c r="AB20" s="673"/>
      <c r="AC20" s="673"/>
      <c r="AD20" s="674">
        <v>2255555</v>
      </c>
      <c r="AE20" s="674"/>
      <c r="AF20" s="674"/>
      <c r="AG20" s="674"/>
      <c r="AH20" s="674"/>
      <c r="AI20" s="674"/>
      <c r="AJ20" s="674"/>
      <c r="AK20" s="674"/>
      <c r="AL20" s="643">
        <v>99.6</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v>8988</v>
      </c>
      <c r="BH20" s="621"/>
      <c r="BI20" s="621"/>
      <c r="BJ20" s="621"/>
      <c r="BK20" s="621"/>
      <c r="BL20" s="621"/>
      <c r="BM20" s="621"/>
      <c r="BN20" s="622"/>
      <c r="BO20" s="673">
        <v>2.2999999999999998</v>
      </c>
      <c r="BP20" s="673"/>
      <c r="BQ20" s="673"/>
      <c r="BR20" s="673"/>
      <c r="BS20" s="626" t="s">
        <v>112</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3865018</v>
      </c>
      <c r="CS20" s="621"/>
      <c r="CT20" s="621"/>
      <c r="CU20" s="621"/>
      <c r="CV20" s="621"/>
      <c r="CW20" s="621"/>
      <c r="CX20" s="621"/>
      <c r="CY20" s="622"/>
      <c r="CZ20" s="673">
        <v>100</v>
      </c>
      <c r="DA20" s="673"/>
      <c r="DB20" s="673"/>
      <c r="DC20" s="673"/>
      <c r="DD20" s="626">
        <v>698648</v>
      </c>
      <c r="DE20" s="621"/>
      <c r="DF20" s="621"/>
      <c r="DG20" s="621"/>
      <c r="DH20" s="621"/>
      <c r="DI20" s="621"/>
      <c r="DJ20" s="621"/>
      <c r="DK20" s="621"/>
      <c r="DL20" s="621"/>
      <c r="DM20" s="621"/>
      <c r="DN20" s="621"/>
      <c r="DO20" s="621"/>
      <c r="DP20" s="622"/>
      <c r="DQ20" s="626">
        <v>2743570</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t="s">
        <v>112</v>
      </c>
      <c r="S21" s="621"/>
      <c r="T21" s="621"/>
      <c r="U21" s="621"/>
      <c r="V21" s="621"/>
      <c r="W21" s="621"/>
      <c r="X21" s="621"/>
      <c r="Y21" s="622"/>
      <c r="Z21" s="673" t="s">
        <v>112</v>
      </c>
      <c r="AA21" s="673"/>
      <c r="AB21" s="673"/>
      <c r="AC21" s="673"/>
      <c r="AD21" s="674" t="s">
        <v>112</v>
      </c>
      <c r="AE21" s="674"/>
      <c r="AF21" s="674"/>
      <c r="AG21" s="674"/>
      <c r="AH21" s="674"/>
      <c r="AI21" s="674"/>
      <c r="AJ21" s="674"/>
      <c r="AK21" s="674"/>
      <c r="AL21" s="643" t="s">
        <v>112</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v>8988</v>
      </c>
      <c r="BH21" s="621"/>
      <c r="BI21" s="621"/>
      <c r="BJ21" s="621"/>
      <c r="BK21" s="621"/>
      <c r="BL21" s="621"/>
      <c r="BM21" s="621"/>
      <c r="BN21" s="622"/>
      <c r="BO21" s="673">
        <v>2.2999999999999998</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750</v>
      </c>
      <c r="S22" s="621"/>
      <c r="T22" s="621"/>
      <c r="U22" s="621"/>
      <c r="V22" s="621"/>
      <c r="W22" s="621"/>
      <c r="X22" s="621"/>
      <c r="Y22" s="622"/>
      <c r="Z22" s="673">
        <v>0</v>
      </c>
      <c r="AA22" s="673"/>
      <c r="AB22" s="673"/>
      <c r="AC22" s="673"/>
      <c r="AD22" s="674" t="s">
        <v>112</v>
      </c>
      <c r="AE22" s="674"/>
      <c r="AF22" s="674"/>
      <c r="AG22" s="674"/>
      <c r="AH22" s="674"/>
      <c r="AI22" s="674"/>
      <c r="AJ22" s="674"/>
      <c r="AK22" s="674"/>
      <c r="AL22" s="643" t="s">
        <v>112</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71731</v>
      </c>
      <c r="S23" s="621"/>
      <c r="T23" s="621"/>
      <c r="U23" s="621"/>
      <c r="V23" s="621"/>
      <c r="W23" s="621"/>
      <c r="X23" s="621"/>
      <c r="Y23" s="622"/>
      <c r="Z23" s="673">
        <v>1.8</v>
      </c>
      <c r="AA23" s="673"/>
      <c r="AB23" s="673"/>
      <c r="AC23" s="673"/>
      <c r="AD23" s="674">
        <v>705</v>
      </c>
      <c r="AE23" s="674"/>
      <c r="AF23" s="674"/>
      <c r="AG23" s="674"/>
      <c r="AH23" s="674"/>
      <c r="AI23" s="674"/>
      <c r="AJ23" s="674"/>
      <c r="AK23" s="674"/>
      <c r="AL23" s="643">
        <v>0</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14849</v>
      </c>
      <c r="S24" s="621"/>
      <c r="T24" s="621"/>
      <c r="U24" s="621"/>
      <c r="V24" s="621"/>
      <c r="W24" s="621"/>
      <c r="X24" s="621"/>
      <c r="Y24" s="622"/>
      <c r="Z24" s="673">
        <v>0.4</v>
      </c>
      <c r="AA24" s="673"/>
      <c r="AB24" s="673"/>
      <c r="AC24" s="673"/>
      <c r="AD24" s="674" t="s">
        <v>112</v>
      </c>
      <c r="AE24" s="674"/>
      <c r="AF24" s="674"/>
      <c r="AG24" s="674"/>
      <c r="AH24" s="674"/>
      <c r="AI24" s="674"/>
      <c r="AJ24" s="674"/>
      <c r="AK24" s="674"/>
      <c r="AL24" s="643" t="s">
        <v>112</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1493209</v>
      </c>
      <c r="CS24" s="671"/>
      <c r="CT24" s="671"/>
      <c r="CU24" s="671"/>
      <c r="CV24" s="671"/>
      <c r="CW24" s="671"/>
      <c r="CX24" s="671"/>
      <c r="CY24" s="718"/>
      <c r="CZ24" s="722">
        <v>38.6</v>
      </c>
      <c r="DA24" s="723"/>
      <c r="DB24" s="723"/>
      <c r="DC24" s="724"/>
      <c r="DD24" s="717">
        <v>1204657</v>
      </c>
      <c r="DE24" s="671"/>
      <c r="DF24" s="671"/>
      <c r="DG24" s="671"/>
      <c r="DH24" s="671"/>
      <c r="DI24" s="671"/>
      <c r="DJ24" s="671"/>
      <c r="DK24" s="718"/>
      <c r="DL24" s="717">
        <v>1182615</v>
      </c>
      <c r="DM24" s="671"/>
      <c r="DN24" s="671"/>
      <c r="DO24" s="671"/>
      <c r="DP24" s="671"/>
      <c r="DQ24" s="671"/>
      <c r="DR24" s="671"/>
      <c r="DS24" s="671"/>
      <c r="DT24" s="671"/>
      <c r="DU24" s="671"/>
      <c r="DV24" s="718"/>
      <c r="DW24" s="719">
        <v>50.2</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272251</v>
      </c>
      <c r="S25" s="621"/>
      <c r="T25" s="621"/>
      <c r="U25" s="621"/>
      <c r="V25" s="621"/>
      <c r="W25" s="621"/>
      <c r="X25" s="621"/>
      <c r="Y25" s="622"/>
      <c r="Z25" s="673">
        <v>6.9</v>
      </c>
      <c r="AA25" s="673"/>
      <c r="AB25" s="673"/>
      <c r="AC25" s="673"/>
      <c r="AD25" s="674" t="s">
        <v>112</v>
      </c>
      <c r="AE25" s="674"/>
      <c r="AF25" s="674"/>
      <c r="AG25" s="674"/>
      <c r="AH25" s="674"/>
      <c r="AI25" s="674"/>
      <c r="AJ25" s="674"/>
      <c r="AK25" s="674"/>
      <c r="AL25" s="643" t="s">
        <v>112</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647744</v>
      </c>
      <c r="CS25" s="639"/>
      <c r="CT25" s="639"/>
      <c r="CU25" s="639"/>
      <c r="CV25" s="639"/>
      <c r="CW25" s="639"/>
      <c r="CX25" s="639"/>
      <c r="CY25" s="640"/>
      <c r="CZ25" s="623">
        <v>16.8</v>
      </c>
      <c r="DA25" s="641"/>
      <c r="DB25" s="641"/>
      <c r="DC25" s="642"/>
      <c r="DD25" s="626">
        <v>618357</v>
      </c>
      <c r="DE25" s="639"/>
      <c r="DF25" s="639"/>
      <c r="DG25" s="639"/>
      <c r="DH25" s="639"/>
      <c r="DI25" s="639"/>
      <c r="DJ25" s="639"/>
      <c r="DK25" s="640"/>
      <c r="DL25" s="626">
        <v>597316</v>
      </c>
      <c r="DM25" s="639"/>
      <c r="DN25" s="639"/>
      <c r="DO25" s="639"/>
      <c r="DP25" s="639"/>
      <c r="DQ25" s="639"/>
      <c r="DR25" s="639"/>
      <c r="DS25" s="639"/>
      <c r="DT25" s="639"/>
      <c r="DU25" s="639"/>
      <c r="DV25" s="640"/>
      <c r="DW25" s="643">
        <v>25.4</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399552</v>
      </c>
      <c r="CS26" s="621"/>
      <c r="CT26" s="621"/>
      <c r="CU26" s="621"/>
      <c r="CV26" s="621"/>
      <c r="CW26" s="621"/>
      <c r="CX26" s="621"/>
      <c r="CY26" s="622"/>
      <c r="CZ26" s="623">
        <v>10.3</v>
      </c>
      <c r="DA26" s="641"/>
      <c r="DB26" s="641"/>
      <c r="DC26" s="642"/>
      <c r="DD26" s="626">
        <v>371860</v>
      </c>
      <c r="DE26" s="621"/>
      <c r="DF26" s="621"/>
      <c r="DG26" s="621"/>
      <c r="DH26" s="621"/>
      <c r="DI26" s="621"/>
      <c r="DJ26" s="621"/>
      <c r="DK26" s="622"/>
      <c r="DL26" s="626" t="s">
        <v>279</v>
      </c>
      <c r="DM26" s="621"/>
      <c r="DN26" s="621"/>
      <c r="DO26" s="621"/>
      <c r="DP26" s="621"/>
      <c r="DQ26" s="621"/>
      <c r="DR26" s="621"/>
      <c r="DS26" s="621"/>
      <c r="DT26" s="621"/>
      <c r="DU26" s="621"/>
      <c r="DV26" s="622"/>
      <c r="DW26" s="643" t="s">
        <v>279</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187939</v>
      </c>
      <c r="S27" s="621"/>
      <c r="T27" s="621"/>
      <c r="U27" s="621"/>
      <c r="V27" s="621"/>
      <c r="W27" s="621"/>
      <c r="X27" s="621"/>
      <c r="Y27" s="622"/>
      <c r="Z27" s="673">
        <v>4.8</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398828</v>
      </c>
      <c r="BH27" s="621"/>
      <c r="BI27" s="621"/>
      <c r="BJ27" s="621"/>
      <c r="BK27" s="621"/>
      <c r="BL27" s="621"/>
      <c r="BM27" s="621"/>
      <c r="BN27" s="622"/>
      <c r="BO27" s="673">
        <v>100</v>
      </c>
      <c r="BP27" s="673"/>
      <c r="BQ27" s="673"/>
      <c r="BR27" s="673"/>
      <c r="BS27" s="626">
        <v>5436</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265688</v>
      </c>
      <c r="CS27" s="639"/>
      <c r="CT27" s="639"/>
      <c r="CU27" s="639"/>
      <c r="CV27" s="639"/>
      <c r="CW27" s="639"/>
      <c r="CX27" s="639"/>
      <c r="CY27" s="640"/>
      <c r="CZ27" s="623">
        <v>6.9</v>
      </c>
      <c r="DA27" s="641"/>
      <c r="DB27" s="641"/>
      <c r="DC27" s="642"/>
      <c r="DD27" s="626">
        <v>54940</v>
      </c>
      <c r="DE27" s="639"/>
      <c r="DF27" s="639"/>
      <c r="DG27" s="639"/>
      <c r="DH27" s="639"/>
      <c r="DI27" s="639"/>
      <c r="DJ27" s="639"/>
      <c r="DK27" s="640"/>
      <c r="DL27" s="626">
        <v>53939</v>
      </c>
      <c r="DM27" s="639"/>
      <c r="DN27" s="639"/>
      <c r="DO27" s="639"/>
      <c r="DP27" s="639"/>
      <c r="DQ27" s="639"/>
      <c r="DR27" s="639"/>
      <c r="DS27" s="639"/>
      <c r="DT27" s="639"/>
      <c r="DU27" s="639"/>
      <c r="DV27" s="640"/>
      <c r="DW27" s="643">
        <v>2.2999999999999998</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22613</v>
      </c>
      <c r="S28" s="621"/>
      <c r="T28" s="621"/>
      <c r="U28" s="621"/>
      <c r="V28" s="621"/>
      <c r="W28" s="621"/>
      <c r="X28" s="621"/>
      <c r="Y28" s="622"/>
      <c r="Z28" s="673">
        <v>0.6</v>
      </c>
      <c r="AA28" s="673"/>
      <c r="AB28" s="673"/>
      <c r="AC28" s="673"/>
      <c r="AD28" s="674">
        <v>7994</v>
      </c>
      <c r="AE28" s="674"/>
      <c r="AF28" s="674"/>
      <c r="AG28" s="674"/>
      <c r="AH28" s="674"/>
      <c r="AI28" s="674"/>
      <c r="AJ28" s="674"/>
      <c r="AK28" s="674"/>
      <c r="AL28" s="643">
        <v>0.4</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579777</v>
      </c>
      <c r="CS28" s="621"/>
      <c r="CT28" s="621"/>
      <c r="CU28" s="621"/>
      <c r="CV28" s="621"/>
      <c r="CW28" s="621"/>
      <c r="CX28" s="621"/>
      <c r="CY28" s="622"/>
      <c r="CZ28" s="623">
        <v>15</v>
      </c>
      <c r="DA28" s="641"/>
      <c r="DB28" s="641"/>
      <c r="DC28" s="642"/>
      <c r="DD28" s="626">
        <v>531360</v>
      </c>
      <c r="DE28" s="621"/>
      <c r="DF28" s="621"/>
      <c r="DG28" s="621"/>
      <c r="DH28" s="621"/>
      <c r="DI28" s="621"/>
      <c r="DJ28" s="621"/>
      <c r="DK28" s="622"/>
      <c r="DL28" s="626">
        <v>531360</v>
      </c>
      <c r="DM28" s="621"/>
      <c r="DN28" s="621"/>
      <c r="DO28" s="621"/>
      <c r="DP28" s="621"/>
      <c r="DQ28" s="621"/>
      <c r="DR28" s="621"/>
      <c r="DS28" s="621"/>
      <c r="DT28" s="621"/>
      <c r="DU28" s="621"/>
      <c r="DV28" s="622"/>
      <c r="DW28" s="643">
        <v>22.6</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2966</v>
      </c>
      <c r="S29" s="621"/>
      <c r="T29" s="621"/>
      <c r="U29" s="621"/>
      <c r="V29" s="621"/>
      <c r="W29" s="621"/>
      <c r="X29" s="621"/>
      <c r="Y29" s="622"/>
      <c r="Z29" s="673">
        <v>0.1</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578754</v>
      </c>
      <c r="CS29" s="639"/>
      <c r="CT29" s="639"/>
      <c r="CU29" s="639"/>
      <c r="CV29" s="639"/>
      <c r="CW29" s="639"/>
      <c r="CX29" s="639"/>
      <c r="CY29" s="640"/>
      <c r="CZ29" s="623">
        <v>15</v>
      </c>
      <c r="DA29" s="641"/>
      <c r="DB29" s="641"/>
      <c r="DC29" s="642"/>
      <c r="DD29" s="626">
        <v>530337</v>
      </c>
      <c r="DE29" s="639"/>
      <c r="DF29" s="639"/>
      <c r="DG29" s="639"/>
      <c r="DH29" s="639"/>
      <c r="DI29" s="639"/>
      <c r="DJ29" s="639"/>
      <c r="DK29" s="640"/>
      <c r="DL29" s="626">
        <v>530337</v>
      </c>
      <c r="DM29" s="639"/>
      <c r="DN29" s="639"/>
      <c r="DO29" s="639"/>
      <c r="DP29" s="639"/>
      <c r="DQ29" s="639"/>
      <c r="DR29" s="639"/>
      <c r="DS29" s="639"/>
      <c r="DT29" s="639"/>
      <c r="DU29" s="639"/>
      <c r="DV29" s="640"/>
      <c r="DW29" s="643">
        <v>22.5</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158689</v>
      </c>
      <c r="S30" s="621"/>
      <c r="T30" s="621"/>
      <c r="U30" s="621"/>
      <c r="V30" s="621"/>
      <c r="W30" s="621"/>
      <c r="X30" s="621"/>
      <c r="Y30" s="622"/>
      <c r="Z30" s="673">
        <v>4</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97.7</v>
      </c>
      <c r="BH30" s="687"/>
      <c r="BI30" s="687"/>
      <c r="BJ30" s="687"/>
      <c r="BK30" s="687"/>
      <c r="BL30" s="687"/>
      <c r="BM30" s="688">
        <v>89.2</v>
      </c>
      <c r="BN30" s="687"/>
      <c r="BO30" s="687"/>
      <c r="BP30" s="687"/>
      <c r="BQ30" s="689"/>
      <c r="BR30" s="686">
        <v>98.1</v>
      </c>
      <c r="BS30" s="687"/>
      <c r="BT30" s="687"/>
      <c r="BU30" s="687"/>
      <c r="BV30" s="687"/>
      <c r="BW30" s="687"/>
      <c r="BX30" s="688">
        <v>89</v>
      </c>
      <c r="BY30" s="687"/>
      <c r="BZ30" s="687"/>
      <c r="CA30" s="687"/>
      <c r="CB30" s="689"/>
      <c r="CD30" s="692"/>
      <c r="CE30" s="693"/>
      <c r="CF30" s="657" t="s">
        <v>292</v>
      </c>
      <c r="CG30" s="654"/>
      <c r="CH30" s="654"/>
      <c r="CI30" s="654"/>
      <c r="CJ30" s="654"/>
      <c r="CK30" s="654"/>
      <c r="CL30" s="654"/>
      <c r="CM30" s="654"/>
      <c r="CN30" s="654"/>
      <c r="CO30" s="654"/>
      <c r="CP30" s="654"/>
      <c r="CQ30" s="655"/>
      <c r="CR30" s="620">
        <v>529502</v>
      </c>
      <c r="CS30" s="621"/>
      <c r="CT30" s="621"/>
      <c r="CU30" s="621"/>
      <c r="CV30" s="621"/>
      <c r="CW30" s="621"/>
      <c r="CX30" s="621"/>
      <c r="CY30" s="622"/>
      <c r="CZ30" s="623">
        <v>13.7</v>
      </c>
      <c r="DA30" s="641"/>
      <c r="DB30" s="641"/>
      <c r="DC30" s="642"/>
      <c r="DD30" s="626">
        <v>481129</v>
      </c>
      <c r="DE30" s="621"/>
      <c r="DF30" s="621"/>
      <c r="DG30" s="621"/>
      <c r="DH30" s="621"/>
      <c r="DI30" s="621"/>
      <c r="DJ30" s="621"/>
      <c r="DK30" s="622"/>
      <c r="DL30" s="626">
        <v>481129</v>
      </c>
      <c r="DM30" s="621"/>
      <c r="DN30" s="621"/>
      <c r="DO30" s="621"/>
      <c r="DP30" s="621"/>
      <c r="DQ30" s="621"/>
      <c r="DR30" s="621"/>
      <c r="DS30" s="621"/>
      <c r="DT30" s="621"/>
      <c r="DU30" s="621"/>
      <c r="DV30" s="622"/>
      <c r="DW30" s="643">
        <v>20.399999999999999</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97970</v>
      </c>
      <c r="S31" s="621"/>
      <c r="T31" s="621"/>
      <c r="U31" s="621"/>
      <c r="V31" s="621"/>
      <c r="W31" s="621"/>
      <c r="X31" s="621"/>
      <c r="Y31" s="622"/>
      <c r="Z31" s="673">
        <v>2.5</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97.8</v>
      </c>
      <c r="BH31" s="639"/>
      <c r="BI31" s="639"/>
      <c r="BJ31" s="639"/>
      <c r="BK31" s="639"/>
      <c r="BL31" s="639"/>
      <c r="BM31" s="675">
        <v>93.9</v>
      </c>
      <c r="BN31" s="685"/>
      <c r="BO31" s="685"/>
      <c r="BP31" s="685"/>
      <c r="BQ31" s="649"/>
      <c r="BR31" s="684">
        <v>98.5</v>
      </c>
      <c r="BS31" s="639"/>
      <c r="BT31" s="639"/>
      <c r="BU31" s="639"/>
      <c r="BV31" s="639"/>
      <c r="BW31" s="639"/>
      <c r="BX31" s="675">
        <v>93.6</v>
      </c>
      <c r="BY31" s="685"/>
      <c r="BZ31" s="685"/>
      <c r="CA31" s="685"/>
      <c r="CB31" s="649"/>
      <c r="CD31" s="692"/>
      <c r="CE31" s="693"/>
      <c r="CF31" s="657" t="s">
        <v>296</v>
      </c>
      <c r="CG31" s="654"/>
      <c r="CH31" s="654"/>
      <c r="CI31" s="654"/>
      <c r="CJ31" s="654"/>
      <c r="CK31" s="654"/>
      <c r="CL31" s="654"/>
      <c r="CM31" s="654"/>
      <c r="CN31" s="654"/>
      <c r="CO31" s="654"/>
      <c r="CP31" s="654"/>
      <c r="CQ31" s="655"/>
      <c r="CR31" s="620">
        <v>49252</v>
      </c>
      <c r="CS31" s="639"/>
      <c r="CT31" s="639"/>
      <c r="CU31" s="639"/>
      <c r="CV31" s="639"/>
      <c r="CW31" s="639"/>
      <c r="CX31" s="639"/>
      <c r="CY31" s="640"/>
      <c r="CZ31" s="623">
        <v>1.3</v>
      </c>
      <c r="DA31" s="641"/>
      <c r="DB31" s="641"/>
      <c r="DC31" s="642"/>
      <c r="DD31" s="626">
        <v>49208</v>
      </c>
      <c r="DE31" s="639"/>
      <c r="DF31" s="639"/>
      <c r="DG31" s="639"/>
      <c r="DH31" s="639"/>
      <c r="DI31" s="639"/>
      <c r="DJ31" s="639"/>
      <c r="DK31" s="640"/>
      <c r="DL31" s="626">
        <v>49208</v>
      </c>
      <c r="DM31" s="639"/>
      <c r="DN31" s="639"/>
      <c r="DO31" s="639"/>
      <c r="DP31" s="639"/>
      <c r="DQ31" s="639"/>
      <c r="DR31" s="639"/>
      <c r="DS31" s="639"/>
      <c r="DT31" s="639"/>
      <c r="DU31" s="639"/>
      <c r="DV31" s="640"/>
      <c r="DW31" s="643">
        <v>2.1</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76848</v>
      </c>
      <c r="S32" s="621"/>
      <c r="T32" s="621"/>
      <c r="U32" s="621"/>
      <c r="V32" s="621"/>
      <c r="W32" s="621"/>
      <c r="X32" s="621"/>
      <c r="Y32" s="622"/>
      <c r="Z32" s="673">
        <v>1.9</v>
      </c>
      <c r="AA32" s="673"/>
      <c r="AB32" s="673"/>
      <c r="AC32" s="673"/>
      <c r="AD32" s="674">
        <v>1015</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96.9</v>
      </c>
      <c r="BH32" s="605"/>
      <c r="BI32" s="605"/>
      <c r="BJ32" s="605"/>
      <c r="BK32" s="605"/>
      <c r="BL32" s="605"/>
      <c r="BM32" s="668">
        <v>82.3</v>
      </c>
      <c r="BN32" s="605"/>
      <c r="BO32" s="605"/>
      <c r="BP32" s="605"/>
      <c r="BQ32" s="662"/>
      <c r="BR32" s="683">
        <v>97.2</v>
      </c>
      <c r="BS32" s="605"/>
      <c r="BT32" s="605"/>
      <c r="BU32" s="605"/>
      <c r="BV32" s="605"/>
      <c r="BW32" s="605"/>
      <c r="BX32" s="668">
        <v>82.6</v>
      </c>
      <c r="BY32" s="605"/>
      <c r="BZ32" s="605"/>
      <c r="CA32" s="605"/>
      <c r="CB32" s="662"/>
      <c r="CD32" s="694"/>
      <c r="CE32" s="695"/>
      <c r="CF32" s="657" t="s">
        <v>299</v>
      </c>
      <c r="CG32" s="654"/>
      <c r="CH32" s="654"/>
      <c r="CI32" s="654"/>
      <c r="CJ32" s="654"/>
      <c r="CK32" s="654"/>
      <c r="CL32" s="654"/>
      <c r="CM32" s="654"/>
      <c r="CN32" s="654"/>
      <c r="CO32" s="654"/>
      <c r="CP32" s="654"/>
      <c r="CQ32" s="655"/>
      <c r="CR32" s="620">
        <v>1023</v>
      </c>
      <c r="CS32" s="621"/>
      <c r="CT32" s="621"/>
      <c r="CU32" s="621"/>
      <c r="CV32" s="621"/>
      <c r="CW32" s="621"/>
      <c r="CX32" s="621"/>
      <c r="CY32" s="622"/>
      <c r="CZ32" s="623">
        <v>0</v>
      </c>
      <c r="DA32" s="641"/>
      <c r="DB32" s="641"/>
      <c r="DC32" s="642"/>
      <c r="DD32" s="626">
        <v>1023</v>
      </c>
      <c r="DE32" s="621"/>
      <c r="DF32" s="621"/>
      <c r="DG32" s="621"/>
      <c r="DH32" s="621"/>
      <c r="DI32" s="621"/>
      <c r="DJ32" s="621"/>
      <c r="DK32" s="622"/>
      <c r="DL32" s="626">
        <v>1023</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588216</v>
      </c>
      <c r="S33" s="621"/>
      <c r="T33" s="621"/>
      <c r="U33" s="621"/>
      <c r="V33" s="621"/>
      <c r="W33" s="621"/>
      <c r="X33" s="621"/>
      <c r="Y33" s="622"/>
      <c r="Z33" s="673">
        <v>14.9</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1673161</v>
      </c>
      <c r="CS33" s="639"/>
      <c r="CT33" s="639"/>
      <c r="CU33" s="639"/>
      <c r="CV33" s="639"/>
      <c r="CW33" s="639"/>
      <c r="CX33" s="639"/>
      <c r="CY33" s="640"/>
      <c r="CZ33" s="623">
        <v>43.3</v>
      </c>
      <c r="DA33" s="641"/>
      <c r="DB33" s="641"/>
      <c r="DC33" s="642"/>
      <c r="DD33" s="626">
        <v>1368374</v>
      </c>
      <c r="DE33" s="639"/>
      <c r="DF33" s="639"/>
      <c r="DG33" s="639"/>
      <c r="DH33" s="639"/>
      <c r="DI33" s="639"/>
      <c r="DJ33" s="639"/>
      <c r="DK33" s="640"/>
      <c r="DL33" s="626">
        <v>924909</v>
      </c>
      <c r="DM33" s="639"/>
      <c r="DN33" s="639"/>
      <c r="DO33" s="639"/>
      <c r="DP33" s="639"/>
      <c r="DQ33" s="639"/>
      <c r="DR33" s="639"/>
      <c r="DS33" s="639"/>
      <c r="DT33" s="639"/>
      <c r="DU33" s="639"/>
      <c r="DV33" s="640"/>
      <c r="DW33" s="643">
        <v>39.299999999999997</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559245</v>
      </c>
      <c r="CS34" s="621"/>
      <c r="CT34" s="621"/>
      <c r="CU34" s="621"/>
      <c r="CV34" s="621"/>
      <c r="CW34" s="621"/>
      <c r="CX34" s="621"/>
      <c r="CY34" s="622"/>
      <c r="CZ34" s="623">
        <v>14.5</v>
      </c>
      <c r="DA34" s="641"/>
      <c r="DB34" s="641"/>
      <c r="DC34" s="642"/>
      <c r="DD34" s="626">
        <v>478053</v>
      </c>
      <c r="DE34" s="621"/>
      <c r="DF34" s="621"/>
      <c r="DG34" s="621"/>
      <c r="DH34" s="621"/>
      <c r="DI34" s="621"/>
      <c r="DJ34" s="621"/>
      <c r="DK34" s="622"/>
      <c r="DL34" s="626">
        <v>274725</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90616</v>
      </c>
      <c r="S35" s="621"/>
      <c r="T35" s="621"/>
      <c r="U35" s="621"/>
      <c r="V35" s="621"/>
      <c r="W35" s="621"/>
      <c r="X35" s="621"/>
      <c r="Y35" s="622"/>
      <c r="Z35" s="673">
        <v>2.2999999999999998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298388</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69514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48385</v>
      </c>
      <c r="CS35" s="639"/>
      <c r="CT35" s="639"/>
      <c r="CU35" s="639"/>
      <c r="CV35" s="639"/>
      <c r="CW35" s="639"/>
      <c r="CX35" s="639"/>
      <c r="CY35" s="640"/>
      <c r="CZ35" s="623">
        <v>1.3</v>
      </c>
      <c r="DA35" s="641"/>
      <c r="DB35" s="641"/>
      <c r="DC35" s="642"/>
      <c r="DD35" s="626">
        <v>41099</v>
      </c>
      <c r="DE35" s="639"/>
      <c r="DF35" s="639"/>
      <c r="DG35" s="639"/>
      <c r="DH35" s="639"/>
      <c r="DI35" s="639"/>
      <c r="DJ35" s="639"/>
      <c r="DK35" s="640"/>
      <c r="DL35" s="626">
        <v>34605</v>
      </c>
      <c r="DM35" s="639"/>
      <c r="DN35" s="639"/>
      <c r="DO35" s="639"/>
      <c r="DP35" s="639"/>
      <c r="DQ35" s="639"/>
      <c r="DR35" s="639"/>
      <c r="DS35" s="639"/>
      <c r="DT35" s="639"/>
      <c r="DU35" s="639"/>
      <c r="DV35" s="640"/>
      <c r="DW35" s="643">
        <v>1.5</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3945645</v>
      </c>
      <c r="S36" s="661"/>
      <c r="T36" s="661"/>
      <c r="U36" s="661"/>
      <c r="V36" s="661"/>
      <c r="W36" s="661"/>
      <c r="X36" s="661"/>
      <c r="Y36" s="664"/>
      <c r="Z36" s="665">
        <v>100</v>
      </c>
      <c r="AA36" s="665"/>
      <c r="AB36" s="665"/>
      <c r="AC36" s="665"/>
      <c r="AD36" s="666">
        <v>2265269</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14170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51417</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623322</v>
      </c>
      <c r="CS36" s="621"/>
      <c r="CT36" s="621"/>
      <c r="CU36" s="621"/>
      <c r="CV36" s="621"/>
      <c r="CW36" s="621"/>
      <c r="CX36" s="621"/>
      <c r="CY36" s="622"/>
      <c r="CZ36" s="623">
        <v>16.100000000000001</v>
      </c>
      <c r="DA36" s="641"/>
      <c r="DB36" s="641"/>
      <c r="DC36" s="642"/>
      <c r="DD36" s="626">
        <v>552903</v>
      </c>
      <c r="DE36" s="621"/>
      <c r="DF36" s="621"/>
      <c r="DG36" s="621"/>
      <c r="DH36" s="621"/>
      <c r="DI36" s="621"/>
      <c r="DJ36" s="621"/>
      <c r="DK36" s="622"/>
      <c r="DL36" s="626">
        <v>398477</v>
      </c>
      <c r="DM36" s="621"/>
      <c r="DN36" s="621"/>
      <c r="DO36" s="621"/>
      <c r="DP36" s="621"/>
      <c r="DQ36" s="621"/>
      <c r="DR36" s="621"/>
      <c r="DS36" s="621"/>
      <c r="DT36" s="621"/>
      <c r="DU36" s="621"/>
      <c r="DV36" s="622"/>
      <c r="DW36" s="643">
        <v>16.899999999999999</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485</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835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403215</v>
      </c>
      <c r="CS37" s="639"/>
      <c r="CT37" s="639"/>
      <c r="CU37" s="639"/>
      <c r="CV37" s="639"/>
      <c r="CW37" s="639"/>
      <c r="CX37" s="639"/>
      <c r="CY37" s="640"/>
      <c r="CZ37" s="623">
        <v>10.4</v>
      </c>
      <c r="DA37" s="641"/>
      <c r="DB37" s="641"/>
      <c r="DC37" s="642"/>
      <c r="DD37" s="626">
        <v>386215</v>
      </c>
      <c r="DE37" s="639"/>
      <c r="DF37" s="639"/>
      <c r="DG37" s="639"/>
      <c r="DH37" s="639"/>
      <c r="DI37" s="639"/>
      <c r="DJ37" s="639"/>
      <c r="DK37" s="640"/>
      <c r="DL37" s="626">
        <v>385573</v>
      </c>
      <c r="DM37" s="639"/>
      <c r="DN37" s="639"/>
      <c r="DO37" s="639"/>
      <c r="DP37" s="639"/>
      <c r="DQ37" s="639"/>
      <c r="DR37" s="639"/>
      <c r="DS37" s="639"/>
      <c r="DT37" s="639"/>
      <c r="DU37" s="639"/>
      <c r="DV37" s="640"/>
      <c r="DW37" s="643">
        <v>16.399999999999999</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1337</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297903</v>
      </c>
      <c r="CS38" s="621"/>
      <c r="CT38" s="621"/>
      <c r="CU38" s="621"/>
      <c r="CV38" s="621"/>
      <c r="CW38" s="621"/>
      <c r="CX38" s="621"/>
      <c r="CY38" s="622"/>
      <c r="CZ38" s="623">
        <v>7.7</v>
      </c>
      <c r="DA38" s="641"/>
      <c r="DB38" s="641"/>
      <c r="DC38" s="642"/>
      <c r="DD38" s="626">
        <v>237169</v>
      </c>
      <c r="DE38" s="621"/>
      <c r="DF38" s="621"/>
      <c r="DG38" s="621"/>
      <c r="DH38" s="621"/>
      <c r="DI38" s="621"/>
      <c r="DJ38" s="621"/>
      <c r="DK38" s="622"/>
      <c r="DL38" s="626">
        <v>217102</v>
      </c>
      <c r="DM38" s="621"/>
      <c r="DN38" s="621"/>
      <c r="DO38" s="621"/>
      <c r="DP38" s="621"/>
      <c r="DQ38" s="621"/>
      <c r="DR38" s="621"/>
      <c r="DS38" s="621"/>
      <c r="DT38" s="621"/>
      <c r="DU38" s="621"/>
      <c r="DV38" s="622"/>
      <c r="DW38" s="643">
        <v>9.1999999999999993</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108446</v>
      </c>
      <c r="CS39" s="639"/>
      <c r="CT39" s="639"/>
      <c r="CU39" s="639"/>
      <c r="CV39" s="639"/>
      <c r="CW39" s="639"/>
      <c r="CX39" s="639"/>
      <c r="CY39" s="640"/>
      <c r="CZ39" s="623">
        <v>2.8</v>
      </c>
      <c r="DA39" s="641"/>
      <c r="DB39" s="641"/>
      <c r="DC39" s="642"/>
      <c r="DD39" s="626">
        <v>56138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68794</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155</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35860</v>
      </c>
      <c r="CS40" s="621"/>
      <c r="CT40" s="621"/>
      <c r="CU40" s="621"/>
      <c r="CV40" s="621"/>
      <c r="CW40" s="621"/>
      <c r="CX40" s="621"/>
      <c r="CY40" s="622"/>
      <c r="CZ40" s="623">
        <v>0.9</v>
      </c>
      <c r="DA40" s="641"/>
      <c r="DB40" s="641"/>
      <c r="DC40" s="642"/>
      <c r="DD40" s="626">
        <v>3012</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214939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421</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698648</v>
      </c>
      <c r="CS42" s="621"/>
      <c r="CT42" s="621"/>
      <c r="CU42" s="621"/>
      <c r="CV42" s="621"/>
      <c r="CW42" s="621"/>
      <c r="CX42" s="621"/>
      <c r="CY42" s="622"/>
      <c r="CZ42" s="623">
        <v>18.100000000000001</v>
      </c>
      <c r="DA42" s="624"/>
      <c r="DB42" s="624"/>
      <c r="DC42" s="625"/>
      <c r="DD42" s="626">
        <v>170539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3121</v>
      </c>
      <c r="CS43" s="639"/>
      <c r="CT43" s="639"/>
      <c r="CU43" s="639"/>
      <c r="CV43" s="639"/>
      <c r="CW43" s="639"/>
      <c r="CX43" s="639"/>
      <c r="CY43" s="640"/>
      <c r="CZ43" s="623">
        <v>0.1</v>
      </c>
      <c r="DA43" s="641"/>
      <c r="DB43" s="641"/>
      <c r="DC43" s="642"/>
      <c r="DD43" s="626">
        <v>3121</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698648</v>
      </c>
      <c r="CS44" s="621"/>
      <c r="CT44" s="621"/>
      <c r="CU44" s="621"/>
      <c r="CV44" s="621"/>
      <c r="CW44" s="621"/>
      <c r="CX44" s="621"/>
      <c r="CY44" s="622"/>
      <c r="CZ44" s="623">
        <v>18.100000000000001</v>
      </c>
      <c r="DA44" s="624"/>
      <c r="DB44" s="624"/>
      <c r="DC44" s="625"/>
      <c r="DD44" s="626">
        <v>170539</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326571</v>
      </c>
      <c r="CS45" s="639"/>
      <c r="CT45" s="639"/>
      <c r="CU45" s="639"/>
      <c r="CV45" s="639"/>
      <c r="CW45" s="639"/>
      <c r="CX45" s="639"/>
      <c r="CY45" s="640"/>
      <c r="CZ45" s="623">
        <v>8.4</v>
      </c>
      <c r="DA45" s="641"/>
      <c r="DB45" s="641"/>
      <c r="DC45" s="642"/>
      <c r="DD45" s="626">
        <v>29809</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372077</v>
      </c>
      <c r="CS46" s="621"/>
      <c r="CT46" s="621"/>
      <c r="CU46" s="621"/>
      <c r="CV46" s="621"/>
      <c r="CW46" s="621"/>
      <c r="CX46" s="621"/>
      <c r="CY46" s="622"/>
      <c r="CZ46" s="623">
        <v>9.6</v>
      </c>
      <c r="DA46" s="624"/>
      <c r="DB46" s="624"/>
      <c r="DC46" s="625"/>
      <c r="DD46" s="626">
        <v>140730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112</v>
      </c>
      <c r="CS47" s="639"/>
      <c r="CT47" s="639"/>
      <c r="CU47" s="639"/>
      <c r="CV47" s="639"/>
      <c r="CW47" s="639"/>
      <c r="CX47" s="639"/>
      <c r="CY47" s="640"/>
      <c r="CZ47" s="623" t="s">
        <v>112</v>
      </c>
      <c r="DA47" s="641"/>
      <c r="DB47" s="641"/>
      <c r="DC47" s="642"/>
      <c r="DD47" s="626" t="s">
        <v>112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3865018</v>
      </c>
      <c r="CS49" s="605"/>
      <c r="CT49" s="605"/>
      <c r="CU49" s="605"/>
      <c r="CV49" s="605"/>
      <c r="CW49" s="605"/>
      <c r="CX49" s="605"/>
      <c r="CY49" s="606"/>
      <c r="CZ49" s="607">
        <v>100</v>
      </c>
      <c r="DA49" s="608"/>
      <c r="DB49" s="608"/>
      <c r="DC49" s="609"/>
      <c r="DD49" s="610">
        <v>2743570</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election activeCell="AP64" sqref="AP6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3946</v>
      </c>
      <c r="R7" s="1134"/>
      <c r="S7" s="1134"/>
      <c r="T7" s="1134"/>
      <c r="U7" s="1134"/>
      <c r="V7" s="1134">
        <v>3865</v>
      </c>
      <c r="W7" s="1134"/>
      <c r="X7" s="1134"/>
      <c r="Y7" s="1134"/>
      <c r="Z7" s="1134"/>
      <c r="AA7" s="1134">
        <v>81</v>
      </c>
      <c r="AB7" s="1134"/>
      <c r="AC7" s="1134"/>
      <c r="AD7" s="1134"/>
      <c r="AE7" s="1135"/>
      <c r="AF7" s="1136">
        <v>75</v>
      </c>
      <c r="AG7" s="1137"/>
      <c r="AH7" s="1137"/>
      <c r="AI7" s="1137"/>
      <c r="AJ7" s="1138"/>
      <c r="AK7" s="1120">
        <v>159</v>
      </c>
      <c r="AL7" s="1121"/>
      <c r="AM7" s="1121"/>
      <c r="AN7" s="1121"/>
      <c r="AO7" s="1121"/>
      <c r="AP7" s="1121">
        <v>4832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366</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367</v>
      </c>
      <c r="B23" s="973" t="s">
        <v>368</v>
      </c>
      <c r="C23" s="974"/>
      <c r="D23" s="974"/>
      <c r="E23" s="974"/>
      <c r="F23" s="974"/>
      <c r="G23" s="974"/>
      <c r="H23" s="974"/>
      <c r="I23" s="974"/>
      <c r="J23" s="974"/>
      <c r="K23" s="974"/>
      <c r="L23" s="974"/>
      <c r="M23" s="974"/>
      <c r="N23" s="974"/>
      <c r="O23" s="974"/>
      <c r="P23" s="975"/>
      <c r="Q23" s="1097">
        <v>3946</v>
      </c>
      <c r="R23" s="1098"/>
      <c r="S23" s="1098"/>
      <c r="T23" s="1098"/>
      <c r="U23" s="1098"/>
      <c r="V23" s="1098">
        <v>3865</v>
      </c>
      <c r="W23" s="1098"/>
      <c r="X23" s="1098"/>
      <c r="Y23" s="1098"/>
      <c r="Z23" s="1098"/>
      <c r="AA23" s="1098">
        <v>81</v>
      </c>
      <c r="AB23" s="1098"/>
      <c r="AC23" s="1098"/>
      <c r="AD23" s="1098"/>
      <c r="AE23" s="1099"/>
      <c r="AF23" s="1100">
        <v>75</v>
      </c>
      <c r="AG23" s="1098"/>
      <c r="AH23" s="1098"/>
      <c r="AI23" s="1098"/>
      <c r="AJ23" s="1101"/>
      <c r="AK23" s="1102"/>
      <c r="AL23" s="1103"/>
      <c r="AM23" s="1103"/>
      <c r="AN23" s="1103"/>
      <c r="AO23" s="1103"/>
      <c r="AP23" s="1098">
        <v>4832</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369</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370</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371</v>
      </c>
      <c r="R26" s="1031"/>
      <c r="S26" s="1031"/>
      <c r="T26" s="1031"/>
      <c r="U26" s="1032"/>
      <c r="V26" s="1030" t="s">
        <v>372</v>
      </c>
      <c r="W26" s="1031"/>
      <c r="X26" s="1031"/>
      <c r="Y26" s="1031"/>
      <c r="Z26" s="1032"/>
      <c r="AA26" s="1030" t="s">
        <v>373</v>
      </c>
      <c r="AB26" s="1031"/>
      <c r="AC26" s="1031"/>
      <c r="AD26" s="1031"/>
      <c r="AE26" s="1031"/>
      <c r="AF26" s="1088" t="s">
        <v>374</v>
      </c>
      <c r="AG26" s="1037"/>
      <c r="AH26" s="1037"/>
      <c r="AI26" s="1037"/>
      <c r="AJ26" s="1089"/>
      <c r="AK26" s="1031" t="s">
        <v>375</v>
      </c>
      <c r="AL26" s="1031"/>
      <c r="AM26" s="1031"/>
      <c r="AN26" s="1031"/>
      <c r="AO26" s="1032"/>
      <c r="AP26" s="1030" t="s">
        <v>376</v>
      </c>
      <c r="AQ26" s="1031"/>
      <c r="AR26" s="1031"/>
      <c r="AS26" s="1031"/>
      <c r="AT26" s="1032"/>
      <c r="AU26" s="1030" t="s">
        <v>377</v>
      </c>
      <c r="AV26" s="1031"/>
      <c r="AW26" s="1031"/>
      <c r="AX26" s="1031"/>
      <c r="AY26" s="1032"/>
      <c r="AZ26" s="1030" t="s">
        <v>378</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379</v>
      </c>
      <c r="C28" s="1080"/>
      <c r="D28" s="1080"/>
      <c r="E28" s="1080"/>
      <c r="F28" s="1080"/>
      <c r="G28" s="1080"/>
      <c r="H28" s="1080"/>
      <c r="I28" s="1080"/>
      <c r="J28" s="1080"/>
      <c r="K28" s="1080"/>
      <c r="L28" s="1080"/>
      <c r="M28" s="1080"/>
      <c r="N28" s="1080"/>
      <c r="O28" s="1080"/>
      <c r="P28" s="1081"/>
      <c r="Q28" s="1082">
        <v>959</v>
      </c>
      <c r="R28" s="1083"/>
      <c r="S28" s="1083"/>
      <c r="T28" s="1083"/>
      <c r="U28" s="1083"/>
      <c r="V28" s="1083">
        <v>890</v>
      </c>
      <c r="W28" s="1083"/>
      <c r="X28" s="1083"/>
      <c r="Y28" s="1083"/>
      <c r="Z28" s="1083"/>
      <c r="AA28" s="1083">
        <v>70</v>
      </c>
      <c r="AB28" s="1083"/>
      <c r="AC28" s="1083"/>
      <c r="AD28" s="1083"/>
      <c r="AE28" s="1084"/>
      <c r="AF28" s="1085">
        <v>70</v>
      </c>
      <c r="AG28" s="1083"/>
      <c r="AH28" s="1083"/>
      <c r="AI28" s="1083"/>
      <c r="AJ28" s="1086"/>
      <c r="AK28" s="1087">
        <v>62</v>
      </c>
      <c r="AL28" s="1075"/>
      <c r="AM28" s="1075"/>
      <c r="AN28" s="1075"/>
      <c r="AO28" s="1075"/>
      <c r="AP28" s="1075" t="s">
        <v>534</v>
      </c>
      <c r="AQ28" s="1075"/>
      <c r="AR28" s="1075"/>
      <c r="AS28" s="1075"/>
      <c r="AT28" s="1075"/>
      <c r="AU28" s="1075" t="s">
        <v>534</v>
      </c>
      <c r="AV28" s="1075"/>
      <c r="AW28" s="1075"/>
      <c r="AX28" s="1075"/>
      <c r="AY28" s="1075"/>
      <c r="AZ28" s="1076" t="s">
        <v>534</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380</v>
      </c>
      <c r="C29" s="1067"/>
      <c r="D29" s="1067"/>
      <c r="E29" s="1067"/>
      <c r="F29" s="1067"/>
      <c r="G29" s="1067"/>
      <c r="H29" s="1067"/>
      <c r="I29" s="1067"/>
      <c r="J29" s="1067"/>
      <c r="K29" s="1067"/>
      <c r="L29" s="1067"/>
      <c r="M29" s="1067"/>
      <c r="N29" s="1067"/>
      <c r="O29" s="1067"/>
      <c r="P29" s="1068"/>
      <c r="Q29" s="1072">
        <v>579</v>
      </c>
      <c r="R29" s="1073"/>
      <c r="S29" s="1073"/>
      <c r="T29" s="1073"/>
      <c r="U29" s="1073"/>
      <c r="V29" s="1073">
        <v>550</v>
      </c>
      <c r="W29" s="1073"/>
      <c r="X29" s="1073"/>
      <c r="Y29" s="1073"/>
      <c r="Z29" s="1073"/>
      <c r="AA29" s="1073">
        <v>29</v>
      </c>
      <c r="AB29" s="1073"/>
      <c r="AC29" s="1073"/>
      <c r="AD29" s="1073"/>
      <c r="AE29" s="1074"/>
      <c r="AF29" s="1048">
        <v>29</v>
      </c>
      <c r="AG29" s="1049"/>
      <c r="AH29" s="1049"/>
      <c r="AI29" s="1049"/>
      <c r="AJ29" s="1050"/>
      <c r="AK29" s="1009">
        <v>89</v>
      </c>
      <c r="AL29" s="1000"/>
      <c r="AM29" s="1000"/>
      <c r="AN29" s="1000"/>
      <c r="AO29" s="1000"/>
      <c r="AP29" s="1000" t="s">
        <v>534</v>
      </c>
      <c r="AQ29" s="1000"/>
      <c r="AR29" s="1000"/>
      <c r="AS29" s="1000"/>
      <c r="AT29" s="1000"/>
      <c r="AU29" s="1000" t="s">
        <v>534</v>
      </c>
      <c r="AV29" s="1000"/>
      <c r="AW29" s="1000"/>
      <c r="AX29" s="1000"/>
      <c r="AY29" s="1000"/>
      <c r="AZ29" s="1071" t="s">
        <v>534</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381</v>
      </c>
      <c r="C30" s="1067"/>
      <c r="D30" s="1067"/>
      <c r="E30" s="1067"/>
      <c r="F30" s="1067"/>
      <c r="G30" s="1067"/>
      <c r="H30" s="1067"/>
      <c r="I30" s="1067"/>
      <c r="J30" s="1067"/>
      <c r="K30" s="1067"/>
      <c r="L30" s="1067"/>
      <c r="M30" s="1067"/>
      <c r="N30" s="1067"/>
      <c r="O30" s="1067"/>
      <c r="P30" s="1068"/>
      <c r="Q30" s="1072">
        <v>61</v>
      </c>
      <c r="R30" s="1073"/>
      <c r="S30" s="1073"/>
      <c r="T30" s="1073"/>
      <c r="U30" s="1073"/>
      <c r="V30" s="1073">
        <v>61</v>
      </c>
      <c r="W30" s="1073"/>
      <c r="X30" s="1073"/>
      <c r="Y30" s="1073"/>
      <c r="Z30" s="1073"/>
      <c r="AA30" s="1073">
        <v>0</v>
      </c>
      <c r="AB30" s="1073"/>
      <c r="AC30" s="1073"/>
      <c r="AD30" s="1073"/>
      <c r="AE30" s="1074"/>
      <c r="AF30" s="1048">
        <v>0</v>
      </c>
      <c r="AG30" s="1049"/>
      <c r="AH30" s="1049"/>
      <c r="AI30" s="1049"/>
      <c r="AJ30" s="1050"/>
      <c r="AK30" s="1009">
        <v>30</v>
      </c>
      <c r="AL30" s="1000"/>
      <c r="AM30" s="1000"/>
      <c r="AN30" s="1000"/>
      <c r="AO30" s="1000"/>
      <c r="AP30" s="1000" t="s">
        <v>534</v>
      </c>
      <c r="AQ30" s="1000"/>
      <c r="AR30" s="1000"/>
      <c r="AS30" s="1000"/>
      <c r="AT30" s="1000"/>
      <c r="AU30" s="1000" t="s">
        <v>534</v>
      </c>
      <c r="AV30" s="1000"/>
      <c r="AW30" s="1000"/>
      <c r="AX30" s="1000"/>
      <c r="AY30" s="1000"/>
      <c r="AZ30" s="1071" t="s">
        <v>534</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382</v>
      </c>
      <c r="C31" s="1067"/>
      <c r="D31" s="1067"/>
      <c r="E31" s="1067"/>
      <c r="F31" s="1067"/>
      <c r="G31" s="1067"/>
      <c r="H31" s="1067"/>
      <c r="I31" s="1067"/>
      <c r="J31" s="1067"/>
      <c r="K31" s="1067"/>
      <c r="L31" s="1067"/>
      <c r="M31" s="1067"/>
      <c r="N31" s="1067"/>
      <c r="O31" s="1067"/>
      <c r="P31" s="1068"/>
      <c r="Q31" s="1072">
        <v>111</v>
      </c>
      <c r="R31" s="1073"/>
      <c r="S31" s="1073"/>
      <c r="T31" s="1073"/>
      <c r="U31" s="1073"/>
      <c r="V31" s="1073">
        <v>78</v>
      </c>
      <c r="W31" s="1073"/>
      <c r="X31" s="1073"/>
      <c r="Y31" s="1073"/>
      <c r="Z31" s="1073"/>
      <c r="AA31" s="1073">
        <v>33</v>
      </c>
      <c r="AB31" s="1073"/>
      <c r="AC31" s="1073"/>
      <c r="AD31" s="1073"/>
      <c r="AE31" s="1074"/>
      <c r="AF31" s="1048">
        <v>407</v>
      </c>
      <c r="AG31" s="1049"/>
      <c r="AH31" s="1049"/>
      <c r="AI31" s="1049"/>
      <c r="AJ31" s="1050"/>
      <c r="AK31" s="1009">
        <v>1</v>
      </c>
      <c r="AL31" s="1000"/>
      <c r="AM31" s="1000"/>
      <c r="AN31" s="1000"/>
      <c r="AO31" s="1000"/>
      <c r="AP31" s="1000">
        <v>179</v>
      </c>
      <c r="AQ31" s="1000"/>
      <c r="AR31" s="1000"/>
      <c r="AS31" s="1000"/>
      <c r="AT31" s="1000"/>
      <c r="AU31" s="1000">
        <v>3</v>
      </c>
      <c r="AV31" s="1000"/>
      <c r="AW31" s="1000"/>
      <c r="AX31" s="1000"/>
      <c r="AY31" s="1000"/>
      <c r="AZ31" s="1071" t="s">
        <v>536</v>
      </c>
      <c r="BA31" s="1071"/>
      <c r="BB31" s="1071"/>
      <c r="BC31" s="1071"/>
      <c r="BD31" s="1071"/>
      <c r="BE31" s="1061" t="s">
        <v>383</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384</v>
      </c>
      <c r="C32" s="1067"/>
      <c r="D32" s="1067"/>
      <c r="E32" s="1067"/>
      <c r="F32" s="1067"/>
      <c r="G32" s="1067"/>
      <c r="H32" s="1067"/>
      <c r="I32" s="1067"/>
      <c r="J32" s="1067"/>
      <c r="K32" s="1067"/>
      <c r="L32" s="1067"/>
      <c r="M32" s="1067"/>
      <c r="N32" s="1067"/>
      <c r="O32" s="1067"/>
      <c r="P32" s="1068"/>
      <c r="Q32" s="1072">
        <v>44</v>
      </c>
      <c r="R32" s="1073"/>
      <c r="S32" s="1073"/>
      <c r="T32" s="1073"/>
      <c r="U32" s="1073"/>
      <c r="V32" s="1073">
        <v>44</v>
      </c>
      <c r="W32" s="1073"/>
      <c r="X32" s="1073"/>
      <c r="Y32" s="1073"/>
      <c r="Z32" s="1073"/>
      <c r="AA32" s="1073">
        <v>0</v>
      </c>
      <c r="AB32" s="1073"/>
      <c r="AC32" s="1073"/>
      <c r="AD32" s="1073"/>
      <c r="AE32" s="1074"/>
      <c r="AF32" s="1048" t="s">
        <v>112</v>
      </c>
      <c r="AG32" s="1049"/>
      <c r="AH32" s="1049"/>
      <c r="AI32" s="1049"/>
      <c r="AJ32" s="1050"/>
      <c r="AK32" s="1009">
        <v>14</v>
      </c>
      <c r="AL32" s="1000"/>
      <c r="AM32" s="1000"/>
      <c r="AN32" s="1000"/>
      <c r="AO32" s="1000"/>
      <c r="AP32" s="1000">
        <v>122</v>
      </c>
      <c r="AQ32" s="1000"/>
      <c r="AR32" s="1000"/>
      <c r="AS32" s="1000"/>
      <c r="AT32" s="1000"/>
      <c r="AU32" s="1000">
        <v>107</v>
      </c>
      <c r="AV32" s="1000"/>
      <c r="AW32" s="1000"/>
      <c r="AX32" s="1000"/>
      <c r="AY32" s="1000"/>
      <c r="AZ32" s="1071" t="s">
        <v>534</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367</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505</v>
      </c>
      <c r="AG63" s="988"/>
      <c r="AH63" s="988"/>
      <c r="AI63" s="988"/>
      <c r="AJ63" s="1059"/>
      <c r="AK63" s="1060"/>
      <c r="AL63" s="992"/>
      <c r="AM63" s="992"/>
      <c r="AN63" s="992"/>
      <c r="AO63" s="992"/>
      <c r="AP63" s="988">
        <v>301</v>
      </c>
      <c r="AQ63" s="988"/>
      <c r="AR63" s="988"/>
      <c r="AS63" s="988"/>
      <c r="AT63" s="988"/>
      <c r="AU63" s="988">
        <v>110</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371</v>
      </c>
      <c r="R66" s="1031"/>
      <c r="S66" s="1031"/>
      <c r="T66" s="1031"/>
      <c r="U66" s="1032"/>
      <c r="V66" s="1030" t="s">
        <v>372</v>
      </c>
      <c r="W66" s="1031"/>
      <c r="X66" s="1031"/>
      <c r="Y66" s="1031"/>
      <c r="Z66" s="1032"/>
      <c r="AA66" s="1030" t="s">
        <v>373</v>
      </c>
      <c r="AB66" s="1031"/>
      <c r="AC66" s="1031"/>
      <c r="AD66" s="1031"/>
      <c r="AE66" s="1032"/>
      <c r="AF66" s="1036" t="s">
        <v>374</v>
      </c>
      <c r="AG66" s="1037"/>
      <c r="AH66" s="1037"/>
      <c r="AI66" s="1037"/>
      <c r="AJ66" s="1038"/>
      <c r="AK66" s="1030" t="s">
        <v>375</v>
      </c>
      <c r="AL66" s="1025"/>
      <c r="AM66" s="1025"/>
      <c r="AN66" s="1025"/>
      <c r="AO66" s="1026"/>
      <c r="AP66" s="1030" t="s">
        <v>376</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1595</v>
      </c>
      <c r="R68" s="1011"/>
      <c r="S68" s="1011"/>
      <c r="T68" s="1011"/>
      <c r="U68" s="1011"/>
      <c r="V68" s="1011">
        <v>1585</v>
      </c>
      <c r="W68" s="1011"/>
      <c r="X68" s="1011"/>
      <c r="Y68" s="1011"/>
      <c r="Z68" s="1011"/>
      <c r="AA68" s="1011">
        <v>10</v>
      </c>
      <c r="AB68" s="1011"/>
      <c r="AC68" s="1011"/>
      <c r="AD68" s="1011"/>
      <c r="AE68" s="1011"/>
      <c r="AF68" s="1011">
        <v>10</v>
      </c>
      <c r="AG68" s="1011"/>
      <c r="AH68" s="1011"/>
      <c r="AI68" s="1011"/>
      <c r="AJ68" s="1011"/>
      <c r="AK68" s="1011" t="s">
        <v>534</v>
      </c>
      <c r="AL68" s="1011"/>
      <c r="AM68" s="1011"/>
      <c r="AN68" s="1011"/>
      <c r="AO68" s="1011"/>
      <c r="AP68" s="1011">
        <v>1106</v>
      </c>
      <c r="AQ68" s="1011"/>
      <c r="AR68" s="1011"/>
      <c r="AS68" s="1011"/>
      <c r="AT68" s="1011"/>
      <c r="AU68" s="1011">
        <v>702</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1559</v>
      </c>
      <c r="R69" s="1000"/>
      <c r="S69" s="1000"/>
      <c r="T69" s="1000"/>
      <c r="U69" s="1000"/>
      <c r="V69" s="1000">
        <v>1518</v>
      </c>
      <c r="W69" s="1000"/>
      <c r="X69" s="1000"/>
      <c r="Y69" s="1000"/>
      <c r="Z69" s="1000"/>
      <c r="AA69" s="1000">
        <v>41</v>
      </c>
      <c r="AB69" s="1000"/>
      <c r="AC69" s="1000"/>
      <c r="AD69" s="1000"/>
      <c r="AE69" s="1000"/>
      <c r="AF69" s="1000">
        <v>41</v>
      </c>
      <c r="AG69" s="1000"/>
      <c r="AH69" s="1000"/>
      <c r="AI69" s="1000"/>
      <c r="AJ69" s="1000"/>
      <c r="AK69" s="1000" t="s">
        <v>535</v>
      </c>
      <c r="AL69" s="1000"/>
      <c r="AM69" s="1000"/>
      <c r="AN69" s="1000"/>
      <c r="AO69" s="1000"/>
      <c r="AP69" s="1000">
        <v>338</v>
      </c>
      <c r="AQ69" s="1000"/>
      <c r="AR69" s="1000"/>
      <c r="AS69" s="1000"/>
      <c r="AT69" s="1000"/>
      <c r="AU69" s="1000">
        <v>17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47</v>
      </c>
      <c r="R70" s="1000"/>
      <c r="S70" s="1000"/>
      <c r="T70" s="1000"/>
      <c r="U70" s="1000"/>
      <c r="V70" s="1000">
        <v>43</v>
      </c>
      <c r="W70" s="1000"/>
      <c r="X70" s="1000"/>
      <c r="Y70" s="1000"/>
      <c r="Z70" s="1000"/>
      <c r="AA70" s="1000">
        <v>4</v>
      </c>
      <c r="AB70" s="1000"/>
      <c r="AC70" s="1000"/>
      <c r="AD70" s="1000"/>
      <c r="AE70" s="1000"/>
      <c r="AF70" s="1000">
        <v>4</v>
      </c>
      <c r="AG70" s="1000"/>
      <c r="AH70" s="1000"/>
      <c r="AI70" s="1000"/>
      <c r="AJ70" s="1000"/>
      <c r="AK70" s="1000" t="s">
        <v>535</v>
      </c>
      <c r="AL70" s="1000"/>
      <c r="AM70" s="1000"/>
      <c r="AN70" s="1000"/>
      <c r="AO70" s="1000"/>
      <c r="AP70" s="1000" t="s">
        <v>534</v>
      </c>
      <c r="AQ70" s="1000"/>
      <c r="AR70" s="1000"/>
      <c r="AS70" s="1000"/>
      <c r="AT70" s="1000"/>
      <c r="AU70" s="1000" t="s">
        <v>534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367</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55</v>
      </c>
      <c r="AG88" s="988"/>
      <c r="AH88" s="988"/>
      <c r="AI88" s="988"/>
      <c r="AJ88" s="988"/>
      <c r="AK88" s="992"/>
      <c r="AL88" s="992"/>
      <c r="AM88" s="992"/>
      <c r="AN88" s="992"/>
      <c r="AO88" s="992"/>
      <c r="AP88" s="988">
        <v>1444</v>
      </c>
      <c r="AQ88" s="988"/>
      <c r="AR88" s="988"/>
      <c r="AS88" s="988"/>
      <c r="AT88" s="988"/>
      <c r="AU88" s="988">
        <v>719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545837</v>
      </c>
      <c r="AB110" s="916"/>
      <c r="AC110" s="916"/>
      <c r="AD110" s="916"/>
      <c r="AE110" s="917"/>
      <c r="AF110" s="918">
        <v>551787</v>
      </c>
      <c r="AG110" s="916"/>
      <c r="AH110" s="916"/>
      <c r="AI110" s="916"/>
      <c r="AJ110" s="917"/>
      <c r="AK110" s="918">
        <v>578754</v>
      </c>
      <c r="AL110" s="916"/>
      <c r="AM110" s="916"/>
      <c r="AN110" s="916"/>
      <c r="AO110" s="917"/>
      <c r="AP110" s="919">
        <v>29.9</v>
      </c>
      <c r="AQ110" s="920"/>
      <c r="AR110" s="920"/>
      <c r="AS110" s="920"/>
      <c r="AT110" s="921"/>
      <c r="AU110" s="955" t="s">
        <v>62</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4442688</v>
      </c>
      <c r="BR110" s="863"/>
      <c r="BS110" s="863"/>
      <c r="BT110" s="863"/>
      <c r="BU110" s="863"/>
      <c r="BV110" s="863">
        <v>4773528</v>
      </c>
      <c r="BW110" s="863"/>
      <c r="BX110" s="863"/>
      <c r="BY110" s="863"/>
      <c r="BZ110" s="863"/>
      <c r="CA110" s="863">
        <v>4832242</v>
      </c>
      <c r="CB110" s="863"/>
      <c r="CC110" s="863"/>
      <c r="CD110" s="863"/>
      <c r="CE110" s="863"/>
      <c r="CF110" s="887">
        <v>249.8</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64936</v>
      </c>
      <c r="BR111" s="835"/>
      <c r="BS111" s="835"/>
      <c r="BT111" s="835"/>
      <c r="BU111" s="835"/>
      <c r="BV111" s="835">
        <v>60425</v>
      </c>
      <c r="BW111" s="835"/>
      <c r="BX111" s="835"/>
      <c r="BY111" s="835"/>
      <c r="BZ111" s="835"/>
      <c r="CA111" s="835">
        <v>74632</v>
      </c>
      <c r="CB111" s="835"/>
      <c r="CC111" s="835"/>
      <c r="CD111" s="835"/>
      <c r="CE111" s="835"/>
      <c r="CF111" s="896">
        <v>3.9</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1404</v>
      </c>
      <c r="BR112" s="835"/>
      <c r="BS112" s="835"/>
      <c r="BT112" s="835"/>
      <c r="BU112" s="835"/>
      <c r="BV112" s="835">
        <v>1400</v>
      </c>
      <c r="BW112" s="835"/>
      <c r="BX112" s="835"/>
      <c r="BY112" s="835"/>
      <c r="BZ112" s="835"/>
      <c r="CA112" s="835">
        <v>109833</v>
      </c>
      <c r="CB112" s="835"/>
      <c r="CC112" s="835"/>
      <c r="CD112" s="835"/>
      <c r="CE112" s="835"/>
      <c r="CF112" s="896">
        <v>5.7</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661</v>
      </c>
      <c r="AB113" s="944"/>
      <c r="AC113" s="944"/>
      <c r="AD113" s="944"/>
      <c r="AE113" s="945"/>
      <c r="AF113" s="946">
        <v>1641</v>
      </c>
      <c r="AG113" s="944"/>
      <c r="AH113" s="944"/>
      <c r="AI113" s="944"/>
      <c r="AJ113" s="945"/>
      <c r="AK113" s="946">
        <v>2746</v>
      </c>
      <c r="AL113" s="944"/>
      <c r="AM113" s="944"/>
      <c r="AN113" s="944"/>
      <c r="AO113" s="945"/>
      <c r="AP113" s="947">
        <v>0.1</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863854</v>
      </c>
      <c r="BR113" s="835"/>
      <c r="BS113" s="835"/>
      <c r="BT113" s="835"/>
      <c r="BU113" s="835"/>
      <c r="BV113" s="835">
        <v>798230</v>
      </c>
      <c r="BW113" s="835"/>
      <c r="BX113" s="835"/>
      <c r="BY113" s="835"/>
      <c r="BZ113" s="835"/>
      <c r="CA113" s="835">
        <v>719694</v>
      </c>
      <c r="CB113" s="835"/>
      <c r="CC113" s="835"/>
      <c r="CD113" s="835"/>
      <c r="CE113" s="835"/>
      <c r="CF113" s="896">
        <v>37.200000000000003</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77334</v>
      </c>
      <c r="AB114" s="798"/>
      <c r="AC114" s="798"/>
      <c r="AD114" s="798"/>
      <c r="AE114" s="799"/>
      <c r="AF114" s="800">
        <v>70189</v>
      </c>
      <c r="AG114" s="798"/>
      <c r="AH114" s="798"/>
      <c r="AI114" s="798"/>
      <c r="AJ114" s="799"/>
      <c r="AK114" s="800">
        <v>83976</v>
      </c>
      <c r="AL114" s="798"/>
      <c r="AM114" s="798"/>
      <c r="AN114" s="798"/>
      <c r="AO114" s="799"/>
      <c r="AP114" s="845">
        <v>4.3</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684818</v>
      </c>
      <c r="BR114" s="835"/>
      <c r="BS114" s="835"/>
      <c r="BT114" s="835"/>
      <c r="BU114" s="835"/>
      <c r="BV114" s="835">
        <v>852212</v>
      </c>
      <c r="BW114" s="835"/>
      <c r="BX114" s="835"/>
      <c r="BY114" s="835"/>
      <c r="BZ114" s="835"/>
      <c r="CA114" s="835">
        <v>889379</v>
      </c>
      <c r="CB114" s="835"/>
      <c r="CC114" s="835"/>
      <c r="CD114" s="835"/>
      <c r="CE114" s="835"/>
      <c r="CF114" s="896">
        <v>46</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733</v>
      </c>
      <c r="AB115" s="944"/>
      <c r="AC115" s="944"/>
      <c r="AD115" s="944"/>
      <c r="AE115" s="945"/>
      <c r="AF115" s="946">
        <v>548</v>
      </c>
      <c r="AG115" s="944"/>
      <c r="AH115" s="944"/>
      <c r="AI115" s="944"/>
      <c r="AJ115" s="945"/>
      <c r="AK115" s="946">
        <v>747</v>
      </c>
      <c r="AL115" s="944"/>
      <c r="AM115" s="944"/>
      <c r="AN115" s="944"/>
      <c r="AO115" s="945"/>
      <c r="AP115" s="947">
        <v>0</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273</v>
      </c>
      <c r="AB116" s="798"/>
      <c r="AC116" s="798"/>
      <c r="AD116" s="798"/>
      <c r="AE116" s="799"/>
      <c r="AF116" s="800">
        <v>437</v>
      </c>
      <c r="AG116" s="798"/>
      <c r="AH116" s="798"/>
      <c r="AI116" s="798"/>
      <c r="AJ116" s="799"/>
      <c r="AK116" s="800">
        <v>398</v>
      </c>
      <c r="AL116" s="798"/>
      <c r="AM116" s="798"/>
      <c r="AN116" s="798"/>
      <c r="AO116" s="799"/>
      <c r="AP116" s="845">
        <v>0</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1535</v>
      </c>
      <c r="DH116" s="798"/>
      <c r="DI116" s="798"/>
      <c r="DJ116" s="798"/>
      <c r="DK116" s="799"/>
      <c r="DL116" s="800">
        <v>424</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624838</v>
      </c>
      <c r="AB117" s="930"/>
      <c r="AC117" s="930"/>
      <c r="AD117" s="930"/>
      <c r="AE117" s="931"/>
      <c r="AF117" s="932">
        <v>624602</v>
      </c>
      <c r="AG117" s="930"/>
      <c r="AH117" s="930"/>
      <c r="AI117" s="930"/>
      <c r="AJ117" s="931"/>
      <c r="AK117" s="932">
        <v>666621</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6057700</v>
      </c>
      <c r="BR119" s="866"/>
      <c r="BS119" s="866"/>
      <c r="BT119" s="866"/>
      <c r="BU119" s="866"/>
      <c r="BV119" s="866">
        <v>6485795</v>
      </c>
      <c r="BW119" s="866"/>
      <c r="BX119" s="866"/>
      <c r="BY119" s="866"/>
      <c r="BZ119" s="866"/>
      <c r="CA119" s="866">
        <v>6625780</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63401</v>
      </c>
      <c r="DH119" s="781"/>
      <c r="DI119" s="781"/>
      <c r="DJ119" s="781"/>
      <c r="DK119" s="782"/>
      <c r="DL119" s="783">
        <v>60001</v>
      </c>
      <c r="DM119" s="781"/>
      <c r="DN119" s="781"/>
      <c r="DO119" s="781"/>
      <c r="DP119" s="782"/>
      <c r="DQ119" s="783">
        <v>74632</v>
      </c>
      <c r="DR119" s="781"/>
      <c r="DS119" s="781"/>
      <c r="DT119" s="781"/>
      <c r="DU119" s="782"/>
      <c r="DV119" s="869">
        <v>3.9</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2086761</v>
      </c>
      <c r="BR120" s="863"/>
      <c r="BS120" s="863"/>
      <c r="BT120" s="863"/>
      <c r="BU120" s="863"/>
      <c r="BV120" s="863">
        <v>2108166</v>
      </c>
      <c r="BW120" s="863"/>
      <c r="BX120" s="863"/>
      <c r="BY120" s="863"/>
      <c r="BZ120" s="863"/>
      <c r="CA120" s="863">
        <v>2029550</v>
      </c>
      <c r="CB120" s="863"/>
      <c r="CC120" s="863"/>
      <c r="CD120" s="863"/>
      <c r="CE120" s="863"/>
      <c r="CF120" s="887">
        <v>104.9</v>
      </c>
      <c r="CG120" s="888"/>
      <c r="CH120" s="888"/>
      <c r="CI120" s="888"/>
      <c r="CJ120" s="888"/>
      <c r="CK120" s="889" t="s">
        <v>435</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t="s">
        <v>112</v>
      </c>
      <c r="DH120" s="863"/>
      <c r="DI120" s="863"/>
      <c r="DJ120" s="863"/>
      <c r="DK120" s="863"/>
      <c r="DL120" s="863" t="s">
        <v>112</v>
      </c>
      <c r="DM120" s="863"/>
      <c r="DN120" s="863"/>
      <c r="DO120" s="863"/>
      <c r="DP120" s="863"/>
      <c r="DQ120" s="863">
        <v>106943</v>
      </c>
      <c r="DR120" s="863"/>
      <c r="DS120" s="863"/>
      <c r="DT120" s="863"/>
      <c r="DU120" s="863"/>
      <c r="DV120" s="864">
        <v>5.5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632088</v>
      </c>
      <c r="BR121" s="835"/>
      <c r="BS121" s="835"/>
      <c r="BT121" s="835"/>
      <c r="BU121" s="835"/>
      <c r="BV121" s="835">
        <v>547448</v>
      </c>
      <c r="BW121" s="835"/>
      <c r="BX121" s="835"/>
      <c r="BY121" s="835"/>
      <c r="BZ121" s="835"/>
      <c r="CA121" s="835">
        <v>456809</v>
      </c>
      <c r="CB121" s="835"/>
      <c r="CC121" s="835"/>
      <c r="CD121" s="835"/>
      <c r="CE121" s="835"/>
      <c r="CF121" s="896">
        <v>23.6</v>
      </c>
      <c r="CG121" s="897"/>
      <c r="CH121" s="897"/>
      <c r="CI121" s="897"/>
      <c r="CJ121" s="897"/>
      <c r="CK121" s="890"/>
      <c r="CL121" s="876"/>
      <c r="CM121" s="876"/>
      <c r="CN121" s="876"/>
      <c r="CO121" s="877"/>
      <c r="CP121" s="856" t="s">
        <v>382</v>
      </c>
      <c r="CQ121" s="857"/>
      <c r="CR121" s="857"/>
      <c r="CS121" s="857"/>
      <c r="CT121" s="857"/>
      <c r="CU121" s="857"/>
      <c r="CV121" s="857"/>
      <c r="CW121" s="857"/>
      <c r="CX121" s="857"/>
      <c r="CY121" s="857"/>
      <c r="CZ121" s="857"/>
      <c r="DA121" s="857"/>
      <c r="DB121" s="857"/>
      <c r="DC121" s="857"/>
      <c r="DD121" s="857"/>
      <c r="DE121" s="857"/>
      <c r="DF121" s="858"/>
      <c r="DG121" s="834">
        <v>1404</v>
      </c>
      <c r="DH121" s="835"/>
      <c r="DI121" s="835"/>
      <c r="DJ121" s="835"/>
      <c r="DK121" s="835"/>
      <c r="DL121" s="835">
        <v>1400</v>
      </c>
      <c r="DM121" s="835"/>
      <c r="DN121" s="835"/>
      <c r="DO121" s="835"/>
      <c r="DP121" s="835"/>
      <c r="DQ121" s="835">
        <v>2890</v>
      </c>
      <c r="DR121" s="835"/>
      <c r="DS121" s="835"/>
      <c r="DT121" s="835"/>
      <c r="DU121" s="835"/>
      <c r="DV121" s="812">
        <v>0.1</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3698571</v>
      </c>
      <c r="BR122" s="866"/>
      <c r="BS122" s="866"/>
      <c r="BT122" s="866"/>
      <c r="BU122" s="866"/>
      <c r="BV122" s="866">
        <v>3944213</v>
      </c>
      <c r="BW122" s="866"/>
      <c r="BX122" s="866"/>
      <c r="BY122" s="866"/>
      <c r="BZ122" s="866"/>
      <c r="CA122" s="866">
        <v>4021737</v>
      </c>
      <c r="CB122" s="866"/>
      <c r="CC122" s="866"/>
      <c r="CD122" s="866"/>
      <c r="CE122" s="866"/>
      <c r="CF122" s="867">
        <v>207.9</v>
      </c>
      <c r="CG122" s="868"/>
      <c r="CH122" s="868"/>
      <c r="CI122" s="868"/>
      <c r="CJ122" s="868"/>
      <c r="CK122" s="890"/>
      <c r="CL122" s="876"/>
      <c r="CM122" s="876"/>
      <c r="CN122" s="876"/>
      <c r="CO122" s="877"/>
      <c r="CP122" s="856" t="s">
        <v>380</v>
      </c>
      <c r="CQ122" s="857"/>
      <c r="CR122" s="857"/>
      <c r="CS122" s="857"/>
      <c r="CT122" s="857"/>
      <c r="CU122" s="857"/>
      <c r="CV122" s="857"/>
      <c r="CW122" s="857"/>
      <c r="CX122" s="857"/>
      <c r="CY122" s="857"/>
      <c r="CZ122" s="857"/>
      <c r="DA122" s="857"/>
      <c r="DB122" s="857"/>
      <c r="DC122" s="857"/>
      <c r="DD122" s="857"/>
      <c r="DE122" s="857"/>
      <c r="DF122" s="858"/>
      <c r="DG122" s="834" t="s">
        <v>112</v>
      </c>
      <c r="DH122" s="835"/>
      <c r="DI122" s="835"/>
      <c r="DJ122" s="835"/>
      <c r="DK122" s="835"/>
      <c r="DL122" s="835" t="s">
        <v>112</v>
      </c>
      <c r="DM122" s="835"/>
      <c r="DN122" s="835"/>
      <c r="DO122" s="835"/>
      <c r="DP122" s="835"/>
      <c r="DQ122" s="835" t="s">
        <v>112</v>
      </c>
      <c r="DR122" s="835"/>
      <c r="DS122" s="835"/>
      <c r="DT122" s="835"/>
      <c r="DU122" s="835"/>
      <c r="DV122" s="812" t="s">
        <v>112</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112</v>
      </c>
      <c r="AB123" s="798"/>
      <c r="AC123" s="798"/>
      <c r="AD123" s="798"/>
      <c r="AE123" s="799"/>
      <c r="AF123" s="800" t="s">
        <v>112</v>
      </c>
      <c r="AG123" s="798"/>
      <c r="AH123" s="798"/>
      <c r="AI123" s="798"/>
      <c r="AJ123" s="799"/>
      <c r="AK123" s="800" t="s">
        <v>112</v>
      </c>
      <c r="AL123" s="798"/>
      <c r="AM123" s="798"/>
      <c r="AN123" s="798"/>
      <c r="AO123" s="799"/>
      <c r="AP123" s="845" t="s">
        <v>112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439</v>
      </c>
      <c r="BP123" s="899"/>
      <c r="BQ123" s="853">
        <v>6417420</v>
      </c>
      <c r="BR123" s="854"/>
      <c r="BS123" s="854"/>
      <c r="BT123" s="854"/>
      <c r="BU123" s="854"/>
      <c r="BV123" s="854">
        <v>6599827</v>
      </c>
      <c r="BW123" s="854"/>
      <c r="BX123" s="854"/>
      <c r="BY123" s="854"/>
      <c r="BZ123" s="854"/>
      <c r="CA123" s="854">
        <v>6508096</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t="s">
        <v>112</v>
      </c>
      <c r="DH123" s="798"/>
      <c r="DI123" s="798"/>
      <c r="DJ123" s="798"/>
      <c r="DK123" s="799"/>
      <c r="DL123" s="800" t="s">
        <v>112</v>
      </c>
      <c r="DM123" s="798"/>
      <c r="DN123" s="798"/>
      <c r="DO123" s="798"/>
      <c r="DP123" s="799"/>
      <c r="DQ123" s="800" t="s">
        <v>112</v>
      </c>
      <c r="DR123" s="798"/>
      <c r="DS123" s="798"/>
      <c r="DT123" s="798"/>
      <c r="DU123" s="799"/>
      <c r="DV123" s="845" t="s">
        <v>112</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v>6</v>
      </c>
      <c r="CB124" s="852"/>
      <c r="CC124" s="852"/>
      <c r="CD124" s="852"/>
      <c r="CE124" s="852"/>
      <c r="CF124" s="742"/>
      <c r="CG124" s="743"/>
      <c r="CH124" s="743"/>
      <c r="CI124" s="743"/>
      <c r="CJ124" s="883"/>
      <c r="CK124" s="891"/>
      <c r="CL124" s="891"/>
      <c r="CM124" s="891"/>
      <c r="CN124" s="891"/>
      <c r="CO124" s="892"/>
      <c r="CP124" s="856" t="s">
        <v>441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442</v>
      </c>
      <c r="CL125" s="873"/>
      <c r="CM125" s="873"/>
      <c r="CN125" s="873"/>
      <c r="CO125" s="874"/>
      <c r="CP125" s="881" t="s">
        <v>443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112</v>
      </c>
      <c r="AB126" s="798"/>
      <c r="AC126" s="798"/>
      <c r="AD126" s="798"/>
      <c r="AE126" s="799"/>
      <c r="AF126" s="800" t="s">
        <v>112</v>
      </c>
      <c r="AG126" s="798"/>
      <c r="AH126" s="798"/>
      <c r="AI126" s="798"/>
      <c r="AJ126" s="799"/>
      <c r="AK126" s="800" t="s">
        <v>112</v>
      </c>
      <c r="AL126" s="798"/>
      <c r="AM126" s="798"/>
      <c r="AN126" s="798"/>
      <c r="AO126" s="799"/>
      <c r="AP126" s="845" t="s">
        <v>112</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x14ac:dyDescent="0.15">
      <c r="A127" s="840"/>
      <c r="B127" s="841"/>
      <c r="C127" s="859" t="s">
        <v>445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733</v>
      </c>
      <c r="AB127" s="798"/>
      <c r="AC127" s="798"/>
      <c r="AD127" s="798"/>
      <c r="AE127" s="799"/>
      <c r="AF127" s="800">
        <v>548</v>
      </c>
      <c r="AG127" s="798"/>
      <c r="AH127" s="798"/>
      <c r="AI127" s="798"/>
      <c r="AJ127" s="799"/>
      <c r="AK127" s="800">
        <v>747</v>
      </c>
      <c r="AL127" s="798"/>
      <c r="AM127" s="798"/>
      <c r="AN127" s="798"/>
      <c r="AO127" s="799"/>
      <c r="AP127" s="845">
        <v>0</v>
      </c>
      <c r="AQ127" s="846"/>
      <c r="AR127" s="846"/>
      <c r="AS127" s="846"/>
      <c r="AT127" s="847"/>
      <c r="AU127" s="235"/>
      <c r="AV127" s="235"/>
      <c r="AW127" s="235"/>
      <c r="AX127" s="862" t="s">
        <v>446</v>
      </c>
      <c r="AY127" s="830"/>
      <c r="AZ127" s="830"/>
      <c r="BA127" s="830"/>
      <c r="BB127" s="830"/>
      <c r="BC127" s="830"/>
      <c r="BD127" s="830"/>
      <c r="BE127" s="831"/>
      <c r="BF127" s="829" t="s">
        <v>447</v>
      </c>
      <c r="BG127" s="830"/>
      <c r="BH127" s="830"/>
      <c r="BI127" s="830"/>
      <c r="BJ127" s="830"/>
      <c r="BK127" s="830"/>
      <c r="BL127" s="831"/>
      <c r="BM127" s="829" t="s">
        <v>448</v>
      </c>
      <c r="BN127" s="830"/>
      <c r="BO127" s="830"/>
      <c r="BP127" s="830"/>
      <c r="BQ127" s="830"/>
      <c r="BR127" s="830"/>
      <c r="BS127" s="831"/>
      <c r="BT127" s="829" t="s">
        <v>449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x14ac:dyDescent="0.2">
      <c r="A128" s="814" t="s">
        <v>451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452</v>
      </c>
      <c r="X128" s="816"/>
      <c r="Y128" s="816"/>
      <c r="Z128" s="817"/>
      <c r="AA128" s="818">
        <v>53443</v>
      </c>
      <c r="AB128" s="819"/>
      <c r="AC128" s="819"/>
      <c r="AD128" s="819"/>
      <c r="AE128" s="820"/>
      <c r="AF128" s="821">
        <v>53407</v>
      </c>
      <c r="AG128" s="819"/>
      <c r="AH128" s="819"/>
      <c r="AI128" s="819"/>
      <c r="AJ128" s="820"/>
      <c r="AK128" s="821">
        <v>48417</v>
      </c>
      <c r="AL128" s="819"/>
      <c r="AM128" s="819"/>
      <c r="AN128" s="819"/>
      <c r="AO128" s="820"/>
      <c r="AP128" s="822"/>
      <c r="AQ128" s="823"/>
      <c r="AR128" s="823"/>
      <c r="AS128" s="823"/>
      <c r="AT128" s="824"/>
      <c r="AU128" s="235"/>
      <c r="AV128" s="235"/>
      <c r="AW128" s="235"/>
      <c r="AX128" s="825" t="s">
        <v>453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x14ac:dyDescent="0.15">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455</v>
      </c>
      <c r="X129" s="795"/>
      <c r="Y129" s="795"/>
      <c r="Z129" s="796"/>
      <c r="AA129" s="797">
        <v>2296533</v>
      </c>
      <c r="AB129" s="798"/>
      <c r="AC129" s="798"/>
      <c r="AD129" s="798"/>
      <c r="AE129" s="799"/>
      <c r="AF129" s="800">
        <v>2425682</v>
      </c>
      <c r="AG129" s="798"/>
      <c r="AH129" s="798"/>
      <c r="AI129" s="798"/>
      <c r="AJ129" s="799"/>
      <c r="AK129" s="800">
        <v>2329970</v>
      </c>
      <c r="AL129" s="798"/>
      <c r="AM129" s="798"/>
      <c r="AN129" s="798"/>
      <c r="AO129" s="799"/>
      <c r="AP129" s="801"/>
      <c r="AQ129" s="802"/>
      <c r="AR129" s="802"/>
      <c r="AS129" s="802"/>
      <c r="AT129" s="803"/>
      <c r="AU129" s="237"/>
      <c r="AV129" s="237"/>
      <c r="AW129" s="237"/>
      <c r="AX129" s="767" t="s">
        <v>456</v>
      </c>
      <c r="AY129" s="768"/>
      <c r="AZ129" s="768"/>
      <c r="BA129" s="768"/>
      <c r="BB129" s="768"/>
      <c r="BC129" s="768"/>
      <c r="BD129" s="768"/>
      <c r="BE129" s="769"/>
      <c r="BF129" s="787" t="s">
        <v>112</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458</v>
      </c>
      <c r="X130" s="795"/>
      <c r="Y130" s="795"/>
      <c r="Z130" s="796"/>
      <c r="AA130" s="797">
        <v>404867</v>
      </c>
      <c r="AB130" s="798"/>
      <c r="AC130" s="798"/>
      <c r="AD130" s="798"/>
      <c r="AE130" s="799"/>
      <c r="AF130" s="800">
        <v>405511</v>
      </c>
      <c r="AG130" s="798"/>
      <c r="AH130" s="798"/>
      <c r="AI130" s="798"/>
      <c r="AJ130" s="799"/>
      <c r="AK130" s="800">
        <v>395175</v>
      </c>
      <c r="AL130" s="798"/>
      <c r="AM130" s="798"/>
      <c r="AN130" s="798"/>
      <c r="AO130" s="799"/>
      <c r="AP130" s="801"/>
      <c r="AQ130" s="802"/>
      <c r="AR130" s="802"/>
      <c r="AS130" s="802"/>
      <c r="AT130" s="803"/>
      <c r="AU130" s="237"/>
      <c r="AV130" s="237"/>
      <c r="AW130" s="237"/>
      <c r="AX130" s="767" t="s">
        <v>459</v>
      </c>
      <c r="AY130" s="768"/>
      <c r="AZ130" s="768"/>
      <c r="BA130" s="768"/>
      <c r="BB130" s="768"/>
      <c r="BC130" s="768"/>
      <c r="BD130" s="768"/>
      <c r="BE130" s="769"/>
      <c r="BF130" s="770">
        <v>9.5</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460</v>
      </c>
      <c r="X131" s="778"/>
      <c r="Y131" s="778"/>
      <c r="Z131" s="779"/>
      <c r="AA131" s="780">
        <v>1891666</v>
      </c>
      <c r="AB131" s="781"/>
      <c r="AC131" s="781"/>
      <c r="AD131" s="781"/>
      <c r="AE131" s="782"/>
      <c r="AF131" s="783">
        <v>2020171</v>
      </c>
      <c r="AG131" s="781"/>
      <c r="AH131" s="781"/>
      <c r="AI131" s="781"/>
      <c r="AJ131" s="782"/>
      <c r="AK131" s="783">
        <v>1934795</v>
      </c>
      <c r="AL131" s="781"/>
      <c r="AM131" s="781"/>
      <c r="AN131" s="781"/>
      <c r="AO131" s="782"/>
      <c r="AP131" s="784"/>
      <c r="AQ131" s="785"/>
      <c r="AR131" s="785"/>
      <c r="AS131" s="785"/>
      <c r="AT131" s="786"/>
      <c r="AU131" s="237"/>
      <c r="AV131" s="237"/>
      <c r="AW131" s="237"/>
      <c r="AX131" s="745" t="s">
        <v>461</v>
      </c>
      <c r="AY131" s="746"/>
      <c r="AZ131" s="746"/>
      <c r="BA131" s="746"/>
      <c r="BB131" s="746"/>
      <c r="BC131" s="746"/>
      <c r="BD131" s="746"/>
      <c r="BE131" s="747"/>
      <c r="BF131" s="748">
        <v>6</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463</v>
      </c>
      <c r="W132" s="758"/>
      <c r="X132" s="758"/>
      <c r="Y132" s="758"/>
      <c r="Z132" s="759"/>
      <c r="AA132" s="760">
        <v>8.8032453929999992</v>
      </c>
      <c r="AB132" s="761"/>
      <c r="AC132" s="761"/>
      <c r="AD132" s="761"/>
      <c r="AE132" s="762"/>
      <c r="AF132" s="763">
        <v>8.2014839340000005</v>
      </c>
      <c r="AG132" s="761"/>
      <c r="AH132" s="761"/>
      <c r="AI132" s="761"/>
      <c r="AJ132" s="762"/>
      <c r="AK132" s="763">
        <v>11.52726775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464</v>
      </c>
      <c r="W133" s="737"/>
      <c r="X133" s="737"/>
      <c r="Y133" s="737"/>
      <c r="Z133" s="738"/>
      <c r="AA133" s="739">
        <v>9.1999999999999993</v>
      </c>
      <c r="AB133" s="740"/>
      <c r="AC133" s="740"/>
      <c r="AD133" s="740"/>
      <c r="AE133" s="741"/>
      <c r="AF133" s="739">
        <v>9</v>
      </c>
      <c r="AG133" s="740"/>
      <c r="AH133" s="740"/>
      <c r="AI133" s="740"/>
      <c r="AJ133" s="741"/>
      <c r="AK133" s="739">
        <v>9.5</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election activeCell="A2" sqref="A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2" t="s">
        <v>467</v>
      </c>
      <c r="L7" s="256"/>
      <c r="M7" s="257" t="s">
        <v>468</v>
      </c>
      <c r="N7" s="258"/>
    </row>
    <row r="8" spans="1:16" x14ac:dyDescent="0.15">
      <c r="A8" s="250"/>
      <c r="B8" s="246"/>
      <c r="C8" s="246"/>
      <c r="D8" s="246"/>
      <c r="E8" s="246"/>
      <c r="F8" s="246"/>
      <c r="G8" s="259"/>
      <c r="H8" s="260"/>
      <c r="I8" s="260"/>
      <c r="J8" s="261"/>
      <c r="K8" s="1153"/>
      <c r="L8" s="262" t="s">
        <v>469</v>
      </c>
      <c r="M8" s="263" t="s">
        <v>470</v>
      </c>
      <c r="N8" s="264" t="s">
        <v>471</v>
      </c>
    </row>
    <row r="9" spans="1:16" x14ac:dyDescent="0.15">
      <c r="A9" s="250"/>
      <c r="B9" s="246"/>
      <c r="C9" s="246"/>
      <c r="D9" s="246"/>
      <c r="E9" s="246"/>
      <c r="F9" s="246"/>
      <c r="G9" s="1166" t="s">
        <v>472</v>
      </c>
      <c r="H9" s="1167"/>
      <c r="I9" s="1167"/>
      <c r="J9" s="1168"/>
      <c r="K9" s="265">
        <v>647744</v>
      </c>
      <c r="L9" s="266">
        <v>149009</v>
      </c>
      <c r="M9" s="267">
        <v>160295</v>
      </c>
      <c r="N9" s="268">
        <v>-7</v>
      </c>
    </row>
    <row r="10" spans="1:16" x14ac:dyDescent="0.15">
      <c r="A10" s="250"/>
      <c r="B10" s="246"/>
      <c r="C10" s="246"/>
      <c r="D10" s="246"/>
      <c r="E10" s="246"/>
      <c r="F10" s="246"/>
      <c r="G10" s="1166" t="s">
        <v>473</v>
      </c>
      <c r="H10" s="1167"/>
      <c r="I10" s="1167"/>
      <c r="J10" s="1168"/>
      <c r="K10" s="269">
        <v>77295</v>
      </c>
      <c r="L10" s="270">
        <v>17781</v>
      </c>
      <c r="M10" s="271">
        <v>18795</v>
      </c>
      <c r="N10" s="272">
        <v>-5.4</v>
      </c>
    </row>
    <row r="11" spans="1:16" ht="13.5" customHeight="1" x14ac:dyDescent="0.15">
      <c r="A11" s="250"/>
      <c r="B11" s="246"/>
      <c r="C11" s="246"/>
      <c r="D11" s="246"/>
      <c r="E11" s="246"/>
      <c r="F11" s="246"/>
      <c r="G11" s="1166" t="s">
        <v>474</v>
      </c>
      <c r="H11" s="1167"/>
      <c r="I11" s="1167"/>
      <c r="J11" s="1168"/>
      <c r="K11" s="269">
        <v>161203</v>
      </c>
      <c r="L11" s="270">
        <v>37084</v>
      </c>
      <c r="M11" s="271">
        <v>26340</v>
      </c>
      <c r="N11" s="272">
        <v>40.799999999999997</v>
      </c>
    </row>
    <row r="12" spans="1:16" ht="13.5" customHeight="1" x14ac:dyDescent="0.15">
      <c r="A12" s="250"/>
      <c r="B12" s="246"/>
      <c r="C12" s="246"/>
      <c r="D12" s="246"/>
      <c r="E12" s="246"/>
      <c r="F12" s="246"/>
      <c r="G12" s="1166" t="s">
        <v>475</v>
      </c>
      <c r="H12" s="1167"/>
      <c r="I12" s="1167"/>
      <c r="J12" s="1168"/>
      <c r="K12" s="269" t="s">
        <v>476</v>
      </c>
      <c r="L12" s="270" t="s">
        <v>476</v>
      </c>
      <c r="M12" s="271">
        <v>1514</v>
      </c>
      <c r="N12" s="272" t="s">
        <v>476</v>
      </c>
    </row>
    <row r="13" spans="1:16" ht="13.5" customHeight="1" x14ac:dyDescent="0.15">
      <c r="A13" s="250"/>
      <c r="B13" s="246"/>
      <c r="C13" s="246"/>
      <c r="D13" s="246"/>
      <c r="E13" s="246"/>
      <c r="F13" s="246"/>
      <c r="G13" s="1166" t="s">
        <v>477</v>
      </c>
      <c r="H13" s="1167"/>
      <c r="I13" s="1167"/>
      <c r="J13" s="1168"/>
      <c r="K13" s="269" t="s">
        <v>476</v>
      </c>
      <c r="L13" s="270" t="s">
        <v>476</v>
      </c>
      <c r="M13" s="271" t="s">
        <v>476</v>
      </c>
      <c r="N13" s="272" t="s">
        <v>476</v>
      </c>
    </row>
    <row r="14" spans="1:16" ht="13.5" customHeight="1" x14ac:dyDescent="0.15">
      <c r="A14" s="250"/>
      <c r="B14" s="246"/>
      <c r="C14" s="246"/>
      <c r="D14" s="246"/>
      <c r="E14" s="246"/>
      <c r="F14" s="246"/>
      <c r="G14" s="1166" t="s">
        <v>478</v>
      </c>
      <c r="H14" s="1167"/>
      <c r="I14" s="1167"/>
      <c r="J14" s="1168"/>
      <c r="K14" s="269">
        <v>16841</v>
      </c>
      <c r="L14" s="270">
        <v>3874</v>
      </c>
      <c r="M14" s="271">
        <v>7022</v>
      </c>
      <c r="N14" s="272">
        <v>-44.8</v>
      </c>
    </row>
    <row r="15" spans="1:16" ht="13.5" customHeight="1" x14ac:dyDescent="0.15">
      <c r="A15" s="250"/>
      <c r="B15" s="246"/>
      <c r="C15" s="246"/>
      <c r="D15" s="246"/>
      <c r="E15" s="246"/>
      <c r="F15" s="246"/>
      <c r="G15" s="1166" t="s">
        <v>479</v>
      </c>
      <c r="H15" s="1167"/>
      <c r="I15" s="1167"/>
      <c r="J15" s="1168"/>
      <c r="K15" s="269">
        <v>3121</v>
      </c>
      <c r="L15" s="270">
        <v>718</v>
      </c>
      <c r="M15" s="271">
        <v>5072</v>
      </c>
      <c r="N15" s="272">
        <v>-85.8</v>
      </c>
    </row>
    <row r="16" spans="1:16" x14ac:dyDescent="0.15">
      <c r="A16" s="250"/>
      <c r="B16" s="246"/>
      <c r="C16" s="246"/>
      <c r="D16" s="246"/>
      <c r="E16" s="246"/>
      <c r="F16" s="246"/>
      <c r="G16" s="1169" t="s">
        <v>480</v>
      </c>
      <c r="H16" s="1170"/>
      <c r="I16" s="1170"/>
      <c r="J16" s="1171"/>
      <c r="K16" s="270">
        <v>-81014</v>
      </c>
      <c r="L16" s="270">
        <v>-18637</v>
      </c>
      <c r="M16" s="271">
        <v>-16946</v>
      </c>
      <c r="N16" s="272">
        <v>10</v>
      </c>
    </row>
    <row r="17" spans="1:16" x14ac:dyDescent="0.15">
      <c r="A17" s="250"/>
      <c r="B17" s="246"/>
      <c r="C17" s="246"/>
      <c r="D17" s="246"/>
      <c r="E17" s="246"/>
      <c r="F17" s="246"/>
      <c r="G17" s="1169" t="s">
        <v>170</v>
      </c>
      <c r="H17" s="1170"/>
      <c r="I17" s="1170"/>
      <c r="J17" s="1171"/>
      <c r="K17" s="270">
        <v>825190</v>
      </c>
      <c r="L17" s="270">
        <v>189830</v>
      </c>
      <c r="M17" s="271">
        <v>202093</v>
      </c>
      <c r="N17" s="272">
        <v>-6.1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63" t="s">
        <v>485</v>
      </c>
      <c r="H21" s="1164"/>
      <c r="I21" s="1164"/>
      <c r="J21" s="1165"/>
      <c r="K21" s="282">
        <v>17.25</v>
      </c>
      <c r="L21" s="283">
        <v>18.46</v>
      </c>
      <c r="M21" s="284">
        <v>-1.21</v>
      </c>
      <c r="N21" s="251"/>
      <c r="O21" s="285"/>
      <c r="P21" s="281"/>
    </row>
    <row r="22" spans="1:16" s="286" customFormat="1" x14ac:dyDescent="0.15">
      <c r="A22" s="281"/>
      <c r="B22" s="251"/>
      <c r="C22" s="251"/>
      <c r="D22" s="251"/>
      <c r="E22" s="251"/>
      <c r="F22" s="251"/>
      <c r="G22" s="1163" t="s">
        <v>486</v>
      </c>
      <c r="H22" s="1164"/>
      <c r="I22" s="1164"/>
      <c r="J22" s="1165"/>
      <c r="K22" s="287">
        <v>95.6</v>
      </c>
      <c r="L22" s="288">
        <v>94.7</v>
      </c>
      <c r="M22" s="289">
        <v>0.9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2" t="s">
        <v>467</v>
      </c>
      <c r="L30" s="256"/>
      <c r="M30" s="257" t="s">
        <v>468</v>
      </c>
      <c r="N30" s="258"/>
    </row>
    <row r="31" spans="1:16" x14ac:dyDescent="0.15">
      <c r="A31" s="250"/>
      <c r="B31" s="246"/>
      <c r="C31" s="246"/>
      <c r="D31" s="246"/>
      <c r="E31" s="246"/>
      <c r="F31" s="246"/>
      <c r="G31" s="259"/>
      <c r="H31" s="260"/>
      <c r="I31" s="260"/>
      <c r="J31" s="261"/>
      <c r="K31" s="1153"/>
      <c r="L31" s="262" t="s">
        <v>469</v>
      </c>
      <c r="M31" s="263" t="s">
        <v>470</v>
      </c>
      <c r="N31" s="264" t="s">
        <v>471</v>
      </c>
    </row>
    <row r="32" spans="1:16" ht="27" customHeight="1" x14ac:dyDescent="0.15">
      <c r="A32" s="250"/>
      <c r="B32" s="246"/>
      <c r="C32" s="246"/>
      <c r="D32" s="246"/>
      <c r="E32" s="246"/>
      <c r="F32" s="246"/>
      <c r="G32" s="1154" t="s">
        <v>490</v>
      </c>
      <c r="H32" s="1155"/>
      <c r="I32" s="1155"/>
      <c r="J32" s="1156"/>
      <c r="K32" s="296">
        <v>578754</v>
      </c>
      <c r="L32" s="296">
        <v>133139</v>
      </c>
      <c r="M32" s="297">
        <v>103357</v>
      </c>
      <c r="N32" s="298">
        <v>28.8</v>
      </c>
    </row>
    <row r="33" spans="1:16" ht="13.5" customHeight="1" x14ac:dyDescent="0.15">
      <c r="A33" s="250"/>
      <c r="B33" s="246"/>
      <c r="C33" s="246"/>
      <c r="D33" s="246"/>
      <c r="E33" s="246"/>
      <c r="F33" s="246"/>
      <c r="G33" s="1154" t="s">
        <v>491</v>
      </c>
      <c r="H33" s="1155"/>
      <c r="I33" s="1155"/>
      <c r="J33" s="1156"/>
      <c r="K33" s="296" t="s">
        <v>476</v>
      </c>
      <c r="L33" s="296" t="s">
        <v>476</v>
      </c>
      <c r="M33" s="297" t="s">
        <v>476</v>
      </c>
      <c r="N33" s="298" t="s">
        <v>476</v>
      </c>
    </row>
    <row r="34" spans="1:16" ht="27" customHeight="1" x14ac:dyDescent="0.15">
      <c r="A34" s="250"/>
      <c r="B34" s="246"/>
      <c r="C34" s="246"/>
      <c r="D34" s="246"/>
      <c r="E34" s="246"/>
      <c r="F34" s="246"/>
      <c r="G34" s="1154" t="s">
        <v>492</v>
      </c>
      <c r="H34" s="1155"/>
      <c r="I34" s="1155"/>
      <c r="J34" s="1156"/>
      <c r="K34" s="296" t="s">
        <v>476</v>
      </c>
      <c r="L34" s="296" t="s">
        <v>476</v>
      </c>
      <c r="M34" s="297" t="s">
        <v>476</v>
      </c>
      <c r="N34" s="298" t="s">
        <v>476</v>
      </c>
    </row>
    <row r="35" spans="1:16" ht="27" customHeight="1" x14ac:dyDescent="0.15">
      <c r="A35" s="250"/>
      <c r="B35" s="246"/>
      <c r="C35" s="246"/>
      <c r="D35" s="246"/>
      <c r="E35" s="246"/>
      <c r="F35" s="246"/>
      <c r="G35" s="1154" t="s">
        <v>493</v>
      </c>
      <c r="H35" s="1155"/>
      <c r="I35" s="1155"/>
      <c r="J35" s="1156"/>
      <c r="K35" s="296">
        <v>2746</v>
      </c>
      <c r="L35" s="296">
        <v>632</v>
      </c>
      <c r="M35" s="297">
        <v>28799</v>
      </c>
      <c r="N35" s="298">
        <v>-97.8</v>
      </c>
    </row>
    <row r="36" spans="1:16" ht="27" customHeight="1" x14ac:dyDescent="0.15">
      <c r="A36" s="250"/>
      <c r="B36" s="246"/>
      <c r="C36" s="246"/>
      <c r="D36" s="246"/>
      <c r="E36" s="246"/>
      <c r="F36" s="246"/>
      <c r="G36" s="1154" t="s">
        <v>494</v>
      </c>
      <c r="H36" s="1155"/>
      <c r="I36" s="1155"/>
      <c r="J36" s="1156"/>
      <c r="K36" s="296">
        <v>83976</v>
      </c>
      <c r="L36" s="296">
        <v>19318</v>
      </c>
      <c r="M36" s="297">
        <v>4510</v>
      </c>
      <c r="N36" s="298">
        <v>328.3</v>
      </c>
    </row>
    <row r="37" spans="1:16" ht="13.5" customHeight="1" x14ac:dyDescent="0.15">
      <c r="A37" s="250"/>
      <c r="B37" s="246"/>
      <c r="C37" s="246"/>
      <c r="D37" s="246"/>
      <c r="E37" s="246"/>
      <c r="F37" s="246"/>
      <c r="G37" s="1154" t="s">
        <v>495</v>
      </c>
      <c r="H37" s="1155"/>
      <c r="I37" s="1155"/>
      <c r="J37" s="1156"/>
      <c r="K37" s="296">
        <v>747</v>
      </c>
      <c r="L37" s="296">
        <v>172</v>
      </c>
      <c r="M37" s="297">
        <v>1276</v>
      </c>
      <c r="N37" s="298">
        <v>-86.5</v>
      </c>
    </row>
    <row r="38" spans="1:16" ht="27" customHeight="1" x14ac:dyDescent="0.15">
      <c r="A38" s="250"/>
      <c r="B38" s="246"/>
      <c r="C38" s="246"/>
      <c r="D38" s="246"/>
      <c r="E38" s="246"/>
      <c r="F38" s="246"/>
      <c r="G38" s="1157" t="s">
        <v>496</v>
      </c>
      <c r="H38" s="1158"/>
      <c r="I38" s="1158"/>
      <c r="J38" s="1159"/>
      <c r="K38" s="299">
        <v>398</v>
      </c>
      <c r="L38" s="299">
        <v>92</v>
      </c>
      <c r="M38" s="300">
        <v>40</v>
      </c>
      <c r="N38" s="301">
        <v>130</v>
      </c>
      <c r="O38" s="295"/>
    </row>
    <row r="39" spans="1:16" x14ac:dyDescent="0.15">
      <c r="A39" s="250"/>
      <c r="B39" s="246"/>
      <c r="C39" s="246"/>
      <c r="D39" s="246"/>
      <c r="E39" s="246"/>
      <c r="F39" s="246"/>
      <c r="G39" s="1157" t="s">
        <v>497</v>
      </c>
      <c r="H39" s="1158"/>
      <c r="I39" s="1158"/>
      <c r="J39" s="1159"/>
      <c r="K39" s="302">
        <v>-48417</v>
      </c>
      <c r="L39" s="302">
        <v>-11138</v>
      </c>
      <c r="M39" s="303">
        <v>-3340</v>
      </c>
      <c r="N39" s="304">
        <v>233.5</v>
      </c>
      <c r="O39" s="295"/>
    </row>
    <row r="40" spans="1:16" ht="27" customHeight="1" x14ac:dyDescent="0.15">
      <c r="A40" s="250"/>
      <c r="B40" s="246"/>
      <c r="C40" s="246"/>
      <c r="D40" s="246"/>
      <c r="E40" s="246"/>
      <c r="F40" s="246"/>
      <c r="G40" s="1154" t="s">
        <v>498</v>
      </c>
      <c r="H40" s="1155"/>
      <c r="I40" s="1155"/>
      <c r="J40" s="1156"/>
      <c r="K40" s="302">
        <v>-395175</v>
      </c>
      <c r="L40" s="302">
        <v>-90908</v>
      </c>
      <c r="M40" s="303">
        <v>-104131</v>
      </c>
      <c r="N40" s="304">
        <v>-12.7</v>
      </c>
      <c r="O40" s="295"/>
    </row>
    <row r="41" spans="1:16" x14ac:dyDescent="0.15">
      <c r="A41" s="250"/>
      <c r="B41" s="246"/>
      <c r="C41" s="246"/>
      <c r="D41" s="246"/>
      <c r="E41" s="246"/>
      <c r="F41" s="246"/>
      <c r="G41" s="1160" t="s">
        <v>281</v>
      </c>
      <c r="H41" s="1161"/>
      <c r="I41" s="1161"/>
      <c r="J41" s="1162"/>
      <c r="K41" s="296">
        <v>223029</v>
      </c>
      <c r="L41" s="302">
        <v>51306</v>
      </c>
      <c r="M41" s="303">
        <v>30511</v>
      </c>
      <c r="N41" s="304">
        <v>68.2</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47" t="s">
        <v>467</v>
      </c>
      <c r="J49" s="1149" t="s">
        <v>502</v>
      </c>
      <c r="K49" s="1150"/>
      <c r="L49" s="1150"/>
      <c r="M49" s="1150"/>
      <c r="N49" s="1151"/>
    </row>
    <row r="50" spans="1:14" x14ac:dyDescent="0.15">
      <c r="A50" s="250"/>
      <c r="B50" s="246"/>
      <c r="C50" s="246"/>
      <c r="D50" s="246"/>
      <c r="E50" s="246"/>
      <c r="F50" s="246"/>
      <c r="G50" s="314"/>
      <c r="H50" s="315"/>
      <c r="I50" s="1148"/>
      <c r="J50" s="316" t="s">
        <v>503</v>
      </c>
      <c r="K50" s="317" t="s">
        <v>504</v>
      </c>
      <c r="L50" s="318" t="s">
        <v>505</v>
      </c>
      <c r="M50" s="319" t="s">
        <v>506</v>
      </c>
      <c r="N50" s="320" t="s">
        <v>507</v>
      </c>
    </row>
    <row r="51" spans="1:14" x14ac:dyDescent="0.15">
      <c r="A51" s="250"/>
      <c r="B51" s="246"/>
      <c r="C51" s="246"/>
      <c r="D51" s="246"/>
      <c r="E51" s="246"/>
      <c r="F51" s="246"/>
      <c r="G51" s="312" t="s">
        <v>508</v>
      </c>
      <c r="H51" s="313"/>
      <c r="I51" s="321">
        <v>273105</v>
      </c>
      <c r="J51" s="322">
        <v>56380</v>
      </c>
      <c r="K51" s="323">
        <v>-52.6</v>
      </c>
      <c r="L51" s="324">
        <v>117673</v>
      </c>
      <c r="M51" s="325">
        <v>22.2</v>
      </c>
      <c r="N51" s="326">
        <v>-74.8</v>
      </c>
    </row>
    <row r="52" spans="1:14" x14ac:dyDescent="0.15">
      <c r="A52" s="250"/>
      <c r="B52" s="246"/>
      <c r="C52" s="246"/>
      <c r="D52" s="246"/>
      <c r="E52" s="246"/>
      <c r="F52" s="246"/>
      <c r="G52" s="327"/>
      <c r="H52" s="328" t="s">
        <v>509</v>
      </c>
      <c r="I52" s="329">
        <v>137565</v>
      </c>
      <c r="J52" s="330">
        <v>28399</v>
      </c>
      <c r="K52" s="331">
        <v>-68.3</v>
      </c>
      <c r="L52" s="332">
        <v>62359</v>
      </c>
      <c r="M52" s="333">
        <v>9.3000000000000007</v>
      </c>
      <c r="N52" s="334">
        <v>-77.599999999999994</v>
      </c>
    </row>
    <row r="53" spans="1:14" x14ac:dyDescent="0.15">
      <c r="A53" s="250"/>
      <c r="B53" s="246"/>
      <c r="C53" s="246"/>
      <c r="D53" s="246"/>
      <c r="E53" s="246"/>
      <c r="F53" s="246"/>
      <c r="G53" s="312" t="s">
        <v>510</v>
      </c>
      <c r="H53" s="313"/>
      <c r="I53" s="321">
        <v>470248</v>
      </c>
      <c r="J53" s="322">
        <v>98030</v>
      </c>
      <c r="K53" s="323">
        <v>73.900000000000006</v>
      </c>
      <c r="L53" s="324">
        <v>118223</v>
      </c>
      <c r="M53" s="325">
        <v>0.5</v>
      </c>
      <c r="N53" s="326">
        <v>73.400000000000006</v>
      </c>
    </row>
    <row r="54" spans="1:14" x14ac:dyDescent="0.15">
      <c r="A54" s="250"/>
      <c r="B54" s="246"/>
      <c r="C54" s="246"/>
      <c r="D54" s="246"/>
      <c r="E54" s="246"/>
      <c r="F54" s="246"/>
      <c r="G54" s="327"/>
      <c r="H54" s="328" t="s">
        <v>509</v>
      </c>
      <c r="I54" s="329">
        <v>186093</v>
      </c>
      <c r="J54" s="330">
        <v>38794</v>
      </c>
      <c r="K54" s="331">
        <v>36.6</v>
      </c>
      <c r="L54" s="332">
        <v>57106</v>
      </c>
      <c r="M54" s="333">
        <v>-8.4</v>
      </c>
      <c r="N54" s="334">
        <v>45</v>
      </c>
    </row>
    <row r="55" spans="1:14" x14ac:dyDescent="0.15">
      <c r="A55" s="250"/>
      <c r="B55" s="246"/>
      <c r="C55" s="246"/>
      <c r="D55" s="246"/>
      <c r="E55" s="246"/>
      <c r="F55" s="246"/>
      <c r="G55" s="312" t="s">
        <v>511</v>
      </c>
      <c r="H55" s="313"/>
      <c r="I55" s="321">
        <v>816058</v>
      </c>
      <c r="J55" s="322">
        <v>174782</v>
      </c>
      <c r="K55" s="323">
        <v>78.3</v>
      </c>
      <c r="L55" s="324">
        <v>128485</v>
      </c>
      <c r="M55" s="325">
        <v>8.6999999999999993</v>
      </c>
      <c r="N55" s="326">
        <v>69.599999999999994</v>
      </c>
    </row>
    <row r="56" spans="1:14" x14ac:dyDescent="0.15">
      <c r="A56" s="250"/>
      <c r="B56" s="246"/>
      <c r="C56" s="246"/>
      <c r="D56" s="246"/>
      <c r="E56" s="246"/>
      <c r="F56" s="246"/>
      <c r="G56" s="327"/>
      <c r="H56" s="328" t="s">
        <v>509</v>
      </c>
      <c r="I56" s="329">
        <v>688254</v>
      </c>
      <c r="J56" s="330">
        <v>147409</v>
      </c>
      <c r="K56" s="331">
        <v>280</v>
      </c>
      <c r="L56" s="332">
        <v>62765</v>
      </c>
      <c r="M56" s="333">
        <v>9.9</v>
      </c>
      <c r="N56" s="334">
        <v>270.10000000000002</v>
      </c>
    </row>
    <row r="57" spans="1:14" x14ac:dyDescent="0.15">
      <c r="A57" s="250"/>
      <c r="B57" s="246"/>
      <c r="C57" s="246"/>
      <c r="D57" s="246"/>
      <c r="E57" s="246"/>
      <c r="F57" s="246"/>
      <c r="G57" s="312" t="s">
        <v>512</v>
      </c>
      <c r="H57" s="313"/>
      <c r="I57" s="321">
        <v>883337</v>
      </c>
      <c r="J57" s="322">
        <v>195169</v>
      </c>
      <c r="K57" s="323">
        <v>11.7</v>
      </c>
      <c r="L57" s="324">
        <v>245039</v>
      </c>
      <c r="M57" s="325">
        <v>90.7</v>
      </c>
      <c r="N57" s="326">
        <v>-79</v>
      </c>
    </row>
    <row r="58" spans="1:14" x14ac:dyDescent="0.15">
      <c r="A58" s="250"/>
      <c r="B58" s="246"/>
      <c r="C58" s="246"/>
      <c r="D58" s="246"/>
      <c r="E58" s="246"/>
      <c r="F58" s="246"/>
      <c r="G58" s="327"/>
      <c r="H58" s="328" t="s">
        <v>509</v>
      </c>
      <c r="I58" s="329">
        <v>853011</v>
      </c>
      <c r="J58" s="330">
        <v>188469</v>
      </c>
      <c r="K58" s="331">
        <v>27.9</v>
      </c>
      <c r="L58" s="332">
        <v>108922</v>
      </c>
      <c r="M58" s="333">
        <v>73.5</v>
      </c>
      <c r="N58" s="334">
        <v>-45.6</v>
      </c>
    </row>
    <row r="59" spans="1:14" x14ac:dyDescent="0.15">
      <c r="A59" s="250"/>
      <c r="B59" s="246"/>
      <c r="C59" s="246"/>
      <c r="D59" s="246"/>
      <c r="E59" s="246"/>
      <c r="F59" s="246"/>
      <c r="G59" s="312" t="s">
        <v>513</v>
      </c>
      <c r="H59" s="313"/>
      <c r="I59" s="321">
        <v>698648</v>
      </c>
      <c r="J59" s="322">
        <v>160720</v>
      </c>
      <c r="K59" s="323">
        <v>-17.7</v>
      </c>
      <c r="L59" s="324">
        <v>237994</v>
      </c>
      <c r="M59" s="325">
        <v>-2.9</v>
      </c>
      <c r="N59" s="326">
        <v>-14.8</v>
      </c>
    </row>
    <row r="60" spans="1:14" x14ac:dyDescent="0.15">
      <c r="A60" s="250"/>
      <c r="B60" s="246"/>
      <c r="C60" s="246"/>
      <c r="D60" s="246"/>
      <c r="E60" s="246"/>
      <c r="F60" s="246"/>
      <c r="G60" s="327"/>
      <c r="H60" s="328" t="s">
        <v>509</v>
      </c>
      <c r="I60" s="335">
        <v>372077</v>
      </c>
      <c r="J60" s="330">
        <v>85594</v>
      </c>
      <c r="K60" s="331">
        <v>-54.6</v>
      </c>
      <c r="L60" s="332">
        <v>110361</v>
      </c>
      <c r="M60" s="333">
        <v>1.3</v>
      </c>
      <c r="N60" s="334">
        <v>-55.9</v>
      </c>
    </row>
    <row r="61" spans="1:14" x14ac:dyDescent="0.15">
      <c r="A61" s="250"/>
      <c r="B61" s="246"/>
      <c r="C61" s="246"/>
      <c r="D61" s="246"/>
      <c r="E61" s="246"/>
      <c r="F61" s="246"/>
      <c r="G61" s="312" t="s">
        <v>514</v>
      </c>
      <c r="H61" s="336"/>
      <c r="I61" s="337">
        <v>628279</v>
      </c>
      <c r="J61" s="338">
        <v>137016</v>
      </c>
      <c r="K61" s="339">
        <v>18.7</v>
      </c>
      <c r="L61" s="340">
        <v>169483</v>
      </c>
      <c r="M61" s="341">
        <v>23.8</v>
      </c>
      <c r="N61" s="326">
        <v>-5.0999999999999996</v>
      </c>
    </row>
    <row r="62" spans="1:14" x14ac:dyDescent="0.15">
      <c r="A62" s="250"/>
      <c r="B62" s="246"/>
      <c r="C62" s="246"/>
      <c r="D62" s="246"/>
      <c r="E62" s="246"/>
      <c r="F62" s="246"/>
      <c r="G62" s="327"/>
      <c r="H62" s="328" t="s">
        <v>509</v>
      </c>
      <c r="I62" s="329">
        <v>447400</v>
      </c>
      <c r="J62" s="330">
        <v>97733</v>
      </c>
      <c r="K62" s="331">
        <v>44.3</v>
      </c>
      <c r="L62" s="332">
        <v>80303</v>
      </c>
      <c r="M62" s="333">
        <v>17.100000000000001</v>
      </c>
      <c r="N62" s="334">
        <v>27.2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75.94</v>
      </c>
      <c r="G47" s="12">
        <v>70.12</v>
      </c>
      <c r="H47" s="12">
        <v>74.459999999999994</v>
      </c>
      <c r="I47" s="12">
        <v>72.92</v>
      </c>
      <c r="J47" s="13">
        <v>73.540000000000006</v>
      </c>
    </row>
    <row r="48" spans="2:10" ht="57.75" customHeight="1" x14ac:dyDescent="0.15">
      <c r="B48" s="14"/>
      <c r="C48" s="1174" t="s">
        <v>4</v>
      </c>
      <c r="D48" s="1174"/>
      <c r="E48" s="1175"/>
      <c r="F48" s="15">
        <v>2.56</v>
      </c>
      <c r="G48" s="16">
        <v>2.34</v>
      </c>
      <c r="H48" s="16">
        <v>3.46</v>
      </c>
      <c r="I48" s="16">
        <v>4.04</v>
      </c>
      <c r="J48" s="17">
        <v>3.23</v>
      </c>
    </row>
    <row r="49" spans="2:10" ht="57.75" customHeight="1" thickBot="1" x14ac:dyDescent="0.2">
      <c r="B49" s="18"/>
      <c r="C49" s="1176" t="s">
        <v>5</v>
      </c>
      <c r="D49" s="1176"/>
      <c r="E49" s="1177"/>
      <c r="F49" s="19">
        <v>6.89</v>
      </c>
      <c r="G49" s="20" t="s">
        <v>521</v>
      </c>
      <c r="H49" s="20">
        <v>2.8</v>
      </c>
      <c r="I49" s="20">
        <v>3.19</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山木　美紗子</cp:lastModifiedBy>
  <cp:lastPrinted>2018-02-27T06:20:37Z</cp:lastPrinted>
  <dcterms:created xsi:type="dcterms:W3CDTF">2018-01-24T03:13:26Z</dcterms:created>
  <dcterms:modified xsi:type="dcterms:W3CDTF">2018-12-03T07:15:41Z</dcterms:modified>
  <cp:category/>
</cp:coreProperties>
</file>